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ENERO" sheetId="1" r:id="rId1"/>
  </sheets>
  <externalReferences>
    <externalReference r:id="rId2"/>
  </externalReferences>
  <definedNames>
    <definedName name="_xlnm._FilterDatabase" localSheetId="0" hidden="1">'RMU ENERO'!$C$1:$C$7503</definedName>
  </definedNames>
  <calcPr calcId="144525" concurrentCalc="0"/>
</workbook>
</file>

<file path=xl/calcChain.xml><?xml version="1.0" encoding="utf-8"?>
<calcChain xmlns="http://schemas.openxmlformats.org/spreadsheetml/2006/main">
  <c r="O329" i="1" l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15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4" i="1"/>
  <c r="O403" i="1"/>
  <c r="O402" i="1"/>
  <c r="O401" i="1"/>
  <c r="O399" i="1"/>
  <c r="O398" i="1"/>
  <c r="O397" i="1"/>
  <c r="O396" i="1"/>
  <c r="O395" i="1"/>
  <c r="O394" i="1"/>
  <c r="O393" i="1"/>
  <c r="O392" i="1"/>
  <c r="O391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8" i="1"/>
  <c r="O327" i="1"/>
  <c r="O326" i="1"/>
  <c r="O325" i="1"/>
  <c r="O324" i="1"/>
  <c r="O323" i="1"/>
  <c r="O322" i="1"/>
  <c r="O321" i="1"/>
  <c r="O320" i="1"/>
  <c r="N405" i="1"/>
  <c r="M405" i="1"/>
  <c r="O405" i="1"/>
  <c r="N400" i="1"/>
  <c r="M400" i="1"/>
  <c r="O400" i="1"/>
  <c r="N390" i="1"/>
  <c r="M390" i="1"/>
  <c r="O390" i="1"/>
  <c r="O11" i="1"/>
  <c r="N269" i="1"/>
  <c r="M269" i="1"/>
  <c r="L269" i="1"/>
  <c r="N118" i="1"/>
  <c r="M118" i="1"/>
  <c r="L118" i="1"/>
  <c r="O118" i="1"/>
  <c r="O269" i="1"/>
  <c r="O40" i="1"/>
  <c r="N40" i="1"/>
  <c r="O34" i="1"/>
  <c r="N34" i="1"/>
  <c r="M88" i="1"/>
  <c r="O88" i="1"/>
  <c r="N88" i="1"/>
  <c r="M83" i="1"/>
  <c r="O83" i="1"/>
  <c r="N83" i="1"/>
  <c r="O4" i="1"/>
  <c r="O5" i="1"/>
  <c r="O6" i="1"/>
  <c r="O7" i="1"/>
  <c r="O8" i="1"/>
  <c r="O10" i="1"/>
  <c r="O12" i="1"/>
  <c r="O9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4" i="1"/>
  <c r="O85" i="1"/>
  <c r="O86" i="1"/>
  <c r="O87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" i="1"/>
</calcChain>
</file>

<file path=xl/sharedStrings.xml><?xml version="1.0" encoding="utf-8"?>
<sst xmlns="http://schemas.openxmlformats.org/spreadsheetml/2006/main" count="2661" uniqueCount="1127">
  <si>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</si>
  <si>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</si>
  <si>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</si>
  <si>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</si>
  <si>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</si>
  <si>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</si>
  <si>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RMU MENSUAL  ENERO</t>
  </si>
  <si>
    <t>DÉCIMO TERCERA REMUNERACIÓN ENERO</t>
  </si>
  <si>
    <t>DÉCIMO CUARTA REMUNERACIÓN ENERO</t>
  </si>
  <si>
    <t>HORAS SUPLEMENTARIAS ENERO</t>
  </si>
  <si>
    <t>HORAS EXTRAORDINARIAS ENERO</t>
  </si>
  <si>
    <t>ENCARGOS Y/O SUBROGACIONES ENERO</t>
  </si>
  <si>
    <t>APORTE INDIVIDUAL ENERO</t>
  </si>
  <si>
    <t>APORTE PATRONAL ENERO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</si>
  <si>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</si>
  <si>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</si>
  <si>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</si>
  <si>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</si>
  <si>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</si>
  <si>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</si>
  <si>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</si>
  <si>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</si>
  <si>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</si>
  <si>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</si>
  <si>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</si>
  <si>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</si>
  <si>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</si>
  <si>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</si>
  <si>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</si>
  <si>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</si>
  <si>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</si>
  <si>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</si>
  <si>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</si>
  <si>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</si>
  <si>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</si>
  <si>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</si>
  <si>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</si>
  <si>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</si>
  <si>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</si>
  <si>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</si>
  <si>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</si>
  <si>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</si>
  <si>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</si>
  <si>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</si>
  <si>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 xml:space="preserve">SUBDECANO 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</si>
  <si>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</si>
  <si>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</si>
  <si>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</si>
  <si>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</si>
  <si>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</si>
  <si>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</si>
  <si>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</si>
  <si>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</si>
  <si>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</si>
  <si>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</si>
  <si>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</si>
  <si>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</si>
  <si>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</si>
  <si>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</si>
  <si>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</si>
  <si>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</si>
  <si>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</si>
  <si>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</si>
  <si>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</si>
  <si>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</si>
  <si>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</si>
  <si>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</si>
  <si>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</si>
  <si>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</si>
  <si>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</si>
  <si>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</si>
  <si>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RIOFRIO OROZCO OSCAR GEOVANNY</t>
  </si>
  <si>
    <t>COORDINADOR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</si>
  <si>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</si>
  <si>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</si>
  <si>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</si>
  <si>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</si>
  <si>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</si>
  <si>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</si>
  <si>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</si>
  <si>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</si>
  <si>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</si>
  <si>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</si>
  <si>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</si>
  <si>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</si>
  <si>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</si>
  <si>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</si>
  <si>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</si>
  <si>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</si>
  <si>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</si>
  <si>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</si>
  <si>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</si>
  <si>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</si>
  <si>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</si>
  <si>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</si>
  <si>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ADMINISTRADOR TÉCNICO DE LABORATORIO- TOPOGAFÍA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</si>
  <si>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</si>
  <si>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</si>
  <si>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</si>
  <si>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</si>
  <si>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</si>
  <si>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</si>
  <si>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</si>
  <si>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</si>
  <si>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</si>
  <si>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</si>
  <si>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</si>
  <si>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</si>
  <si>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</si>
  <si>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</si>
  <si>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</si>
  <si>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</si>
  <si>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</si>
  <si>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ANALISTA DE LA UNIDAD DE MATRICULACIÓN, MOVILIDAD Y GRADUACIÓN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</si>
  <si>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</si>
  <si>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</si>
  <si>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</si>
  <si>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</si>
  <si>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</si>
  <si>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</si>
  <si>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</si>
  <si>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</si>
  <si>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</si>
  <si>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</si>
  <si>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</si>
  <si>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</si>
  <si>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</si>
  <si>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</si>
  <si>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</si>
  <si>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</si>
  <si>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</si>
  <si>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</si>
  <si>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</si>
  <si>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SUPERVISOR DE SERVICIOS ADMINISTRATIVOS Y MANTENIMIENTO-DEL AREA DE TRANSPORTES</t>
  </si>
  <si>
    <t>UNIDAD DE SERVICIOS ADMINISTRATIVOS Y MANTENIMIENTO, AREA DE TRANSPORTE</t>
  </si>
  <si>
    <t>170</t>
  </si>
  <si>
    <t>CABRERA GORDILLO JORGE PAUL</t>
  </si>
  <si>
    <t>ADMINISTRADOR TÉCNICO DE LABORATORIO-DE COMPORTAMIENTO DE MATERIALES</t>
  </si>
  <si>
    <t>180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</si>
  <si>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</si>
  <si>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</si>
  <si>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</si>
  <si>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</si>
  <si>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</si>
  <si>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</si>
  <si>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</si>
  <si>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</si>
  <si>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</si>
  <si>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</si>
  <si>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</si>
  <si>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</si>
  <si>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</si>
  <si>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</si>
  <si>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</si>
  <si>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</si>
  <si>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</si>
  <si>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</si>
  <si>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</si>
  <si>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</si>
  <si>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</si>
  <si>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</si>
  <si>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</si>
  <si>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</si>
  <si>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</si>
  <si>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</si>
  <si>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</si>
  <si>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</si>
  <si>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</si>
  <si>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ADMINISTRADOR TÉCNICO DE LABORATORIO-DE LAS PLANTAS PILOTOS DE CARNICOS Y DE ALIMENTOS</t>
  </si>
  <si>
    <t>220</t>
  </si>
  <si>
    <t>CARPIO SILVA RAUL FRANCISCO</t>
  </si>
  <si>
    <t>SUPERVISOR DE SERVICIOS ADMINISTRATIVOS Y MANTENIMIENTO-DEL AREA DE GUARDIANIA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</si>
  <si>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</si>
  <si>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</si>
  <si>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</si>
  <si>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</si>
  <si>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</si>
  <si>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</si>
  <si>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</si>
  <si>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ADMINISTRADOR TÉCNICO DE LABORATORIO-DE BIOTECNOLOGÍA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</si>
  <si>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</si>
  <si>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</si>
  <si>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</si>
  <si>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</si>
  <si>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</si>
  <si>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</si>
  <si>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</si>
  <si>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</si>
  <si>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</si>
  <si>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</si>
  <si>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</si>
  <si>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</si>
  <si>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</si>
  <si>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</si>
  <si>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</si>
  <si>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</si>
  <si>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</si>
  <si>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</si>
  <si>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</si>
  <si>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</si>
  <si>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</si>
  <si>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</si>
  <si>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</si>
  <si>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</si>
  <si>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</si>
  <si>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</si>
  <si>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</si>
  <si>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</si>
  <si>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</si>
  <si>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</si>
  <si>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</si>
  <si>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</si>
  <si>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ADMINISTRADOR TÉCNICO DE LABORATORIO-DE ECOLOGIA Y BIOENSAYO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</si>
  <si>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</si>
  <si>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</si>
  <si>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</si>
  <si>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</si>
  <si>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</si>
  <si>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</si>
  <si>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</si>
  <si>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</si>
  <si>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</si>
  <si>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</si>
  <si>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</si>
  <si>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</si>
  <si>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</si>
  <si>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</si>
  <si>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</si>
  <si>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</si>
  <si>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</si>
  <si>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</si>
  <si>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</si>
  <si>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</si>
  <si>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</si>
  <si>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</si>
  <si>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ADMINISTRADOR TÉCNICO DE LABORATORIO DE INFORMÁTICA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</si>
  <si>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</si>
  <si>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</si>
  <si>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</si>
  <si>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</si>
  <si>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</si>
  <si>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</si>
  <si>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</si>
  <si>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</si>
  <si>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</si>
  <si>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</si>
  <si>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</si>
  <si>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</si>
  <si>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</si>
  <si>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</si>
  <si>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</si>
  <si>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</si>
  <si>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</si>
  <si>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</si>
  <si>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</si>
  <si>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</si>
  <si>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</si>
  <si>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</si>
  <si>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</si>
  <si>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</si>
  <si>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</si>
  <si>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</si>
  <si>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</si>
  <si>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</si>
  <si>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</si>
  <si>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</si>
  <si>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</si>
  <si>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</si>
  <si>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</si>
  <si>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</si>
  <si>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</si>
  <si>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</si>
  <si>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</si>
  <si>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</si>
  <si>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GONZAGA ARMIJOS JOSE DOMINGO</t>
  </si>
  <si>
    <t>ADMINISTRADOR TECNICO DE LABORATORIO-DE COMPORTAMIENTO DE MATERIALES</t>
  </si>
  <si>
    <t>520</t>
  </si>
  <si>
    <t>GOROTIZA MOROCHO NIDIA ISABEL</t>
  </si>
  <si>
    <t>525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</si>
  <si>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</si>
  <si>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</si>
  <si>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</si>
  <si>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</si>
  <si>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</si>
  <si>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</si>
  <si>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</si>
  <si>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</si>
  <si>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</si>
  <si>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</si>
  <si>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</si>
  <si>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</si>
  <si>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</si>
  <si>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</si>
  <si>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</si>
  <si>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</si>
  <si>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</si>
  <si>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</si>
  <si>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</si>
  <si>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</si>
  <si>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ADMINISTRADOR TÉCNICO DE LABORATORIO DE PLANTA PILOTO DE FARMACIA</t>
  </si>
  <si>
    <t>1580</t>
  </si>
  <si>
    <t>JARAMILLO PROCEL GRACE LILIANA</t>
  </si>
  <si>
    <t>ADMINISTRADOR TÉCNICO DE LABORATORIO-DE ANALISIS CUALITATIVO Y DE SINTESIS ORGANICA</t>
  </si>
  <si>
    <t>625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</si>
  <si>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</si>
  <si>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</si>
  <si>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</si>
  <si>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</si>
  <si>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</si>
  <si>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</si>
  <si>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</si>
  <si>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</si>
  <si>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</si>
  <si>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ADMINISTRADOR TÉCNICO DE LABORATORIO DE CITOHISTOPATOLOGIA Y EMBRIOLOGÍA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</si>
  <si>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</si>
  <si>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</si>
  <si>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</si>
  <si>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</si>
  <si>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</si>
  <si>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</si>
  <si>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</si>
  <si>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</si>
  <si>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</si>
  <si>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</si>
  <si>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SUPERVISOR TÉCNICO DE GRANJAS  PROGRAMA GANADERO</t>
  </si>
  <si>
    <t>700</t>
  </si>
  <si>
    <t>MACIAS SARES BERNARD CESAR</t>
  </si>
  <si>
    <t>ADMINISTRADOR TÉCNICO DE LABORATORIO DE INFORMATICA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</si>
  <si>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</si>
  <si>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</si>
  <si>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</si>
  <si>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</si>
  <si>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</si>
  <si>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</si>
  <si>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</si>
  <si>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</si>
  <si>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</si>
  <si>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</si>
  <si>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</si>
  <si>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</si>
  <si>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</si>
  <si>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</si>
  <si>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</si>
  <si>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</si>
  <si>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</si>
  <si>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</si>
  <si>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</si>
  <si>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</si>
  <si>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</si>
  <si>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ADMINISTRADOR TÉCNICO DE LABORATORIO DE ACUACULTURA</t>
  </si>
  <si>
    <t>1685</t>
  </si>
  <si>
    <t>MOSQUERA VASQUEZ INDIRA LISSETH</t>
  </si>
  <si>
    <t>780</t>
  </si>
  <si>
    <t>MOTOCHE APOLO NORMA ENIT</t>
  </si>
  <si>
    <t>AUDITOR GENERAL</t>
  </si>
  <si>
    <t>AUDITORIA INTERNA</t>
  </si>
  <si>
    <t>1625</t>
  </si>
  <si>
    <t>NIEBLA GOMEZ PATRICIA MARIBEL</t>
  </si>
  <si>
    <t>ANALISTA FINANCIERO</t>
  </si>
  <si>
    <t>800</t>
  </si>
  <si>
    <t>OJEDA CUEVA MARITZA DE JESUS</t>
  </si>
  <si>
    <t>820</t>
  </si>
  <si>
    <t>ONTANEDA ROSALES MARIO EFREN</t>
  </si>
  <si>
    <t>SUPERVISOR DE SERVICIOS ADMINISTRATIVOS Y MANTENIMIENTO-DE AREAS DEPORTIVAS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</si>
  <si>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</si>
  <si>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</si>
  <si>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</si>
  <si>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</si>
  <si>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</si>
  <si>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</si>
  <si>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</si>
  <si>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</si>
  <si>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</si>
  <si>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</si>
  <si>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</si>
  <si>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</si>
  <si>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</si>
  <si>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</si>
  <si>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</si>
  <si>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</si>
  <si>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</si>
  <si>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</si>
  <si>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</si>
  <si>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</si>
  <si>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</si>
  <si>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</si>
  <si>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</si>
  <si>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</si>
  <si>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</si>
  <si>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</si>
  <si>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</si>
  <si>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ADMINISTRADOR TÉCNICO DE LABORATORIO-DE FÍSICA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</si>
  <si>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</si>
  <si>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</si>
  <si>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</si>
  <si>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</si>
  <si>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</si>
  <si>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</si>
  <si>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</si>
  <si>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</si>
  <si>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</si>
  <si>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</si>
  <si>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</si>
  <si>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</si>
  <si>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</si>
  <si>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</si>
  <si>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</si>
  <si>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</si>
  <si>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</si>
  <si>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</si>
  <si>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</si>
  <si>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</si>
  <si>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</si>
  <si>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</si>
  <si>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</si>
  <si>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</si>
  <si>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</si>
  <si>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</si>
  <si>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</si>
  <si>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</si>
  <si>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</si>
  <si>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</si>
  <si>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</si>
  <si>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ADMINISTRADOR TÉCNICO DE LABORATORIO DE MARICULTURA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</si>
  <si>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</si>
  <si>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</si>
  <si>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</si>
  <si>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</si>
  <si>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</si>
  <si>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</si>
  <si>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</si>
  <si>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</si>
  <si>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</si>
  <si>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</si>
  <si>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</si>
  <si>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</si>
  <si>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</si>
  <si>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</si>
  <si>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</si>
  <si>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</si>
  <si>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</si>
  <si>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</si>
  <si>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</si>
  <si>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</si>
  <si>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</si>
  <si>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</si>
  <si>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</si>
  <si>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</si>
  <si>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</si>
  <si>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</si>
  <si>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</si>
  <si>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</si>
  <si>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</si>
  <si>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</si>
  <si>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</si>
  <si>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</si>
  <si>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</si>
  <si>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</si>
  <si>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</si>
  <si>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</si>
  <si>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ADMINISTRADOR TÉCNICO DE LABORATORIO-DE INFORMATICA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</si>
  <si>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</si>
  <si>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</si>
  <si>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</si>
  <si>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</si>
  <si>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</si>
  <si>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</si>
  <si>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</si>
  <si>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</si>
  <si>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</si>
  <si>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</si>
  <si>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</si>
  <si>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</si>
  <si>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</si>
  <si>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</si>
  <si>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SUPERVISOR DE SERVICIOS ADMINISTRATIVOS Y MANTENIMIENTO-AREA DE LIMPIEZA Y MANTENIMIENTO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</si>
  <si>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</si>
  <si>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</si>
  <si>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</si>
  <si>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</si>
  <si>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</si>
  <si>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</si>
  <si>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</si>
  <si>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</si>
  <si>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</si>
  <si>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</si>
  <si>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</si>
  <si>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</si>
  <si>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</si>
  <si>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</si>
  <si>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</si>
  <si>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</si>
  <si>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</si>
  <si>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</si>
  <si>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</si>
  <si>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</si>
  <si>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</si>
  <si>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</si>
  <si>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</si>
  <si>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</si>
  <si>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</si>
  <si>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</si>
  <si>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</si>
  <si>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</si>
  <si>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</si>
  <si>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</si>
  <si>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</si>
  <si>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</si>
  <si>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</si>
  <si>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</si>
  <si>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</si>
  <si>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</si>
  <si>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</si>
  <si>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</si>
  <si>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</si>
  <si>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</si>
  <si>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</si>
  <si>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</si>
  <si>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</si>
  <si>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</si>
  <si>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</si>
  <si>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</si>
  <si>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</si>
  <si>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</si>
  <si>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ASISTENTE  DE LA UNIDAD DE MATRICULACIÓN, MOVILIDAD Y GRADUACIÓN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</si>
  <si>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</si>
  <si>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</si>
  <si>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</si>
  <si>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</si>
  <si>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</si>
  <si>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</si>
  <si>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</si>
  <si>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</si>
  <si>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</si>
  <si>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</si>
  <si>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</si>
  <si>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</si>
  <si>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</si>
  <si>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</si>
  <si>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</si>
  <si>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</si>
  <si>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</si>
  <si>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</si>
  <si>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</si>
  <si>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</si>
  <si>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</si>
  <si>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</si>
  <si>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</si>
  <si>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</si>
  <si>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</si>
  <si>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</si>
  <si>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</si>
  <si>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</si>
  <si>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</si>
  <si>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</si>
  <si>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</si>
  <si>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</si>
  <si>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</si>
  <si>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</si>
  <si>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</si>
  <si>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</si>
  <si>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</si>
  <si>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</si>
  <si>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BALDEON VALENCIA BLANCA ALEXANDRA</t>
  </si>
  <si>
    <t>BENITEZ LUZURIAGA KARINA DEL ROCIO</t>
  </si>
  <si>
    <t>BERRU CABRERA JUAN CARLOS</t>
  </si>
  <si>
    <t>BETANCOURT GONZAGA VICTOR ALBERTO</t>
  </si>
  <si>
    <t>BLACIO PALADINES ARGLIS RUMALDO</t>
  </si>
  <si>
    <t>BRITO PAREDES MARLON PATRICIO</t>
  </si>
  <si>
    <t>BURGOS BURGOS JOHN EDDSON</t>
  </si>
  <si>
    <t>CAAMAÑO ZAMBRANO ROSA MIRIAN</t>
  </si>
  <si>
    <t>CAMPUZANO VASQUEZ JOHN ALEXANDER</t>
  </si>
  <si>
    <t>CARPIO MOSQUERA CARLOS PATRICIO</t>
  </si>
  <si>
    <t>CARRILLO LANDIN ANGEL ANTONIO</t>
  </si>
  <si>
    <t>CEDEÑO SARES LUIS ALBERTO</t>
  </si>
  <si>
    <t>CELLERI PACHECO JENNIFER KATHERIN</t>
  </si>
  <si>
    <t>CERVANTES ALAVA ABRAHAN RODOLFO</t>
  </si>
  <si>
    <t>CHABLA CARRILLO JULIO ENRIQUE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</si>
  <si>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</si>
  <si>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</si>
  <si>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</si>
  <si>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</si>
  <si>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</si>
  <si>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</si>
  <si>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</si>
  <si>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</si>
  <si>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CUN CARRION JORGE VICENTE</t>
  </si>
  <si>
    <t>DIAZ CUEVA JIMMY GABRIEL</t>
  </si>
  <si>
    <t>DURAN  CECILIA LUCIOLA</t>
  </si>
  <si>
    <t>ELIZALDE ORDOÑEZ HUMBERTO</t>
  </si>
  <si>
    <t>ESPINOZA CARRION CECIBEL DEL ROCIO</t>
  </si>
  <si>
    <t>ESPINOZA CEVALLOS CARMEN ELIZABETH</t>
  </si>
  <si>
    <t>ESPINOZA DIAZ SEGUNDO SIGIFREDO</t>
  </si>
  <si>
    <t>ESPINOZA URGILES FREDDY LEONARDO</t>
  </si>
  <si>
    <t>FAJARDO ALBA MARIA ELENA</t>
  </si>
  <si>
    <t>FEIJOO CISNEROS LUZ VICTORIA</t>
  </si>
  <si>
    <t>FERNANDEZ ESPINOSA CIRA EUGENIA</t>
  </si>
  <si>
    <t>FREIRE LASCANO CRISTOBAL ANTONIO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</si>
  <si>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</si>
  <si>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</si>
  <si>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</si>
  <si>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</si>
  <si>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</si>
  <si>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</si>
  <si>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</si>
  <si>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HERNANDEZ ROJAS DIXYS LEONARDO</t>
  </si>
  <si>
    <t>HERRERA FREIRE ALEXANDER GEOVANNY</t>
  </si>
  <si>
    <t>HURTADO FLORES LUIS SANTIAGO</t>
  </si>
  <si>
    <t>JADAN VERIÑAS EUDALDO FALES</t>
  </si>
  <si>
    <t>JAYA PINEDA IDDAR IVAN</t>
  </si>
  <si>
    <t>JIMENEZ VILLAMAR BIRMANIA AGRIPINA</t>
  </si>
  <si>
    <t>LAM VIVANCO ADRIANA MERCEDES</t>
  </si>
  <si>
    <t>LAZO SERRANO CARMEN ARLENE</t>
  </si>
  <si>
    <t>LAZO SERRANO LIZETTE IVONNE</t>
  </si>
  <si>
    <t>LOGROÑO BARRIONUEVO JORGE ISRAEL</t>
  </si>
  <si>
    <t>LOJAN CUEVA EDISON LUIS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</si>
  <si>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</si>
  <si>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</si>
  <si>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</si>
  <si>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</si>
  <si>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</si>
  <si>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</si>
  <si>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MAZA IÑIGUEZ JOSE VICENTE</t>
  </si>
  <si>
    <t>MAZON OLIVO BERTHA EUGENIA</t>
  </si>
  <si>
    <t>MORA SANCHEZ NORMAN VINICIO</t>
  </si>
  <si>
    <t>MORALES AUZ JAIME ROBERTO</t>
  </si>
  <si>
    <t>MORENO HERRERA ALEXANDER</t>
  </si>
  <si>
    <t>MORENO LOAIZA CARLOS HERNAN</t>
  </si>
  <si>
    <t>MOROCHO ROMAN RODRIGO FERNANDO</t>
  </si>
  <si>
    <t>MURILLO GALLARDO VICTOR HUGO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</si>
  <si>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</si>
  <si>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</si>
  <si>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</si>
  <si>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</si>
  <si>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</si>
  <si>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ORELLANA ULLOA MILCA NAARA</t>
  </si>
  <si>
    <t>PALADINES ROMERO JOSE ROBERTO</t>
  </si>
  <si>
    <t>PALOMEQUE CORDOVA INES DEL TRANSITO</t>
  </si>
  <si>
    <t>PAREDES VILELA PATRICIO EUDORO</t>
  </si>
  <si>
    <t>PARRAGA GUEVARA JESUS EDGAR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</si>
  <si>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</si>
  <si>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</si>
  <si>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</si>
  <si>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</si>
  <si>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</si>
  <si>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</si>
  <si>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RAMIREZ MORALES IVAN EDUARDO</t>
  </si>
  <si>
    <t>RENTERIA MINUCHE JORGE PATRICIO</t>
  </si>
  <si>
    <t>REYES CARRION BENJAMIN AUGUSTO</t>
  </si>
  <si>
    <t>REYES CEDEÑO CLELIA CONSUELO</t>
  </si>
  <si>
    <t>REYES NIETO MANUEL PATRICIO</t>
  </si>
  <si>
    <t>REYES RUEDA ELIDA YESICA</t>
  </si>
  <si>
    <t>RIVAS ASANZA WILMER BRAULIO</t>
  </si>
  <si>
    <t>RIVERA INTRIAGO LEONOR MARGARITA</t>
  </si>
  <si>
    <t>RODRIGUEZ CHILES FULTON ENRIQUE</t>
  </si>
  <si>
    <t>ROMERO BONILLA HUGO ITALO</t>
  </si>
  <si>
    <t>ROMERO HIDALGO OSCAR MAURICIO</t>
  </si>
  <si>
    <t>ROMERO JIMENEZ FELIX TADEO</t>
  </si>
  <si>
    <t>SALCEDO MUÑOZ VIRGILIO EDUARDO</t>
  </si>
  <si>
    <t>SAMANIEGO OCAMPO ROSEMARY DE LOURDES</t>
  </si>
  <si>
    <t>SANCHEZ FLORES  FRANCISCO SAMUEL</t>
  </si>
  <si>
    <t>SANCHEZ QUINCHE ANGEL ROBERTO</t>
  </si>
  <si>
    <t>SANCHEZ ROMERO OMAR ROGERIO</t>
  </si>
  <si>
    <t>SANTOS LUNA JOVANNY ANGELINA</t>
  </si>
  <si>
    <t>SARAGURO SALINAS SARA MARGARITA</t>
  </si>
  <si>
    <t>SEÑALIN MORALES LUIS OCTAVIO</t>
  </si>
  <si>
    <t>SERRANO POLO OSCAR RODOLFO</t>
  </si>
  <si>
    <t xml:space="preserve">SERRANO SALCEDO WILMAN MOISES </t>
  </si>
  <si>
    <t>SILVA HUILCAPI CARLOS JAIME</t>
  </si>
  <si>
    <t>SILVERIO CALDERON CARMEN ELIZABETH</t>
  </si>
  <si>
    <t>SOLORZANO GONZALEZ ALEXANDRA MONICA</t>
  </si>
  <si>
    <t>SORROZA OCHOA LITA SCARLETT</t>
  </si>
  <si>
    <t>SOTOMAYOR AREVALO WILSON FERNANDO</t>
  </si>
  <si>
    <t>SUQUI ROMERO GABRIEL YOVANY</t>
  </si>
  <si>
    <t>TACURI RIVAS MARCO ANTONIO</t>
  </si>
  <si>
    <t>TAPIA ESPINOZA NANCY JANNETH</t>
  </si>
  <si>
    <t>TELLO MENDOZA MARIO DAVID</t>
  </si>
  <si>
    <t>TINOCO EGAS RAQUEL MIROSLAVA</t>
  </si>
  <si>
    <t>TINOCO IZQUIERDO WILSON ELADIO</t>
  </si>
  <si>
    <t>TORRES RIOS WILSON CORNELIO</t>
  </si>
  <si>
    <t>ULLAURI CARRION MARCIA GALINA</t>
  </si>
  <si>
    <t>URIGUEN AGUIRRE PATRICIA ALEXANDRA</t>
  </si>
  <si>
    <t>VALAREZO MACIAS CESAR AUGUSTO</t>
  </si>
  <si>
    <t>VASQUEZ FLORES JOSE ALBERTO</t>
  </si>
  <si>
    <t>VEGA QUEZADA CRISTHIAN ANTONIO</t>
  </si>
  <si>
    <t>VELASQUEZ LOPEZ PATRICIO COLON</t>
  </si>
  <si>
    <t>VELEZ TORRES EISER OSWALDO</t>
  </si>
  <si>
    <t>VERA DOMINGUEZ FRANCISCO JAVIER</t>
  </si>
  <si>
    <t>VILLASEÑOR ORTIZ DIEGO RICARDO</t>
  </si>
  <si>
    <t>VILLAVICENCIO AGUILAR CARMITA ESPERANZA</t>
  </si>
  <si>
    <t>YANEZ MOROCHO DINO MAURICIO</t>
  </si>
  <si>
    <t>ZAMBRANO ZAMBRANO WILMER EDUARDO</t>
  </si>
  <si>
    <t>ZAPATA SAAVEDRA MATILDE LORENA</t>
  </si>
  <si>
    <t>ZEA ORDOÑEZ MARIUXI PAOLA</t>
  </si>
  <si>
    <t>ZULETA PAVON MILTON RAMIRO</t>
  </si>
  <si>
    <t>ABARCA MARIANITA DE JESUS</t>
  </si>
  <si>
    <t>AUXILIAR DE SERVICIOS 1</t>
  </si>
  <si>
    <t>UNIDAD DE SERVICIOS ADMINISTRATIVOS  Y MANTENIMIENTO, AREA DE LIMPIEZA Y MANTENIMIENTO - UACS</t>
  </si>
  <si>
    <t>AGUILAR DAVILA VICENTE NOE</t>
  </si>
  <si>
    <t>AUXILIAR DE MANTENIMIENTO</t>
  </si>
  <si>
    <t>UNIDAD DE SERVICIOS ADMINISTRATIVOS Y MANTENIMIENTO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</si>
  <si>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</si>
  <si>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</si>
  <si>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</si>
  <si>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</si>
  <si>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</si>
  <si>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</si>
  <si>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</si>
  <si>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</si>
  <si>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</si>
  <si>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</si>
  <si>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</si>
  <si>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</si>
  <si>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</si>
  <si>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</si>
  <si>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</si>
  <si>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</si>
  <si>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</si>
  <si>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</si>
  <si>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</si>
  <si>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</si>
  <si>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</si>
  <si>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</si>
  <si>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</si>
  <si>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</si>
  <si>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</si>
  <si>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</si>
  <si>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</si>
  <si>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</si>
  <si>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</si>
  <si>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</si>
  <si>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</si>
  <si>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</si>
  <si>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</si>
  <si>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</si>
  <si>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</si>
  <si>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</si>
  <si>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</si>
  <si>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</si>
  <si>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</si>
  <si>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</si>
  <si>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</si>
  <si>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</si>
  <si>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</si>
  <si>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</si>
  <si>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</si>
  <si>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</si>
  <si>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</si>
  <si>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</si>
  <si>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</si>
  <si>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</si>
  <si>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</si>
  <si>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</si>
  <si>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</si>
  <si>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</si>
  <si>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</si>
  <si>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</si>
  <si>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</si>
  <si>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</si>
  <si>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</si>
  <si>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</si>
  <si>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</si>
  <si>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</si>
  <si>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</si>
  <si>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</si>
  <si>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</si>
  <si>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</si>
  <si>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</si>
  <si>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</si>
  <si>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</si>
  <si>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</si>
  <si>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</si>
  <si>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</si>
  <si>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</si>
  <si>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</si>
  <si>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</si>
  <si>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</si>
  <si>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</si>
  <si>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</si>
  <si>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</si>
  <si>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</si>
  <si>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</si>
  <si>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</si>
  <si>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</si>
  <si>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</si>
  <si>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</si>
  <si>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</si>
  <si>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</si>
  <si>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</si>
  <si>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</si>
  <si>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</si>
  <si>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</si>
  <si>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</si>
  <si>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</si>
  <si>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</si>
  <si>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</si>
  <si>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</si>
  <si>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</si>
  <si>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</si>
  <si>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</si>
  <si>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</si>
  <si>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</si>
  <si>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</si>
  <si>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</si>
  <si>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</si>
  <si>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</si>
  <si>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</si>
  <si>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</si>
  <si>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</si>
  <si>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MONTESINOS BRIONES WILSON ENRIQUE</t>
  </si>
  <si>
    <t>UNIDAD DE SERVICIOS ADMINISTRATIVOS Y MATENIMIENTO, AREA DE TRANSPORTE - GRANJAS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</si>
  <si>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</si>
  <si>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</si>
  <si>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</si>
  <si>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</si>
  <si>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</si>
  <si>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</si>
  <si>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</si>
  <si>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</si>
  <si>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</si>
  <si>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</si>
  <si>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</si>
  <si>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</si>
  <si>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</si>
  <si>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</si>
  <si>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</si>
  <si>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</si>
  <si>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</si>
  <si>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</si>
  <si>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</si>
  <si>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</si>
  <si>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</si>
  <si>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</si>
  <si>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</si>
  <si>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</si>
  <si>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</si>
  <si>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</si>
  <si>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</si>
  <si>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</si>
  <si>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</si>
  <si>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</si>
  <si>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</si>
  <si>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</si>
  <si>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</si>
  <si>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</si>
  <si>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</si>
  <si>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</si>
  <si>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</si>
  <si>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</si>
  <si>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</si>
  <si>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</si>
  <si>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</si>
  <si>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</si>
  <si>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</si>
  <si>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</si>
  <si>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</si>
  <si>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</si>
  <si>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</si>
  <si>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</si>
  <si>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</si>
  <si>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</si>
  <si>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</si>
  <si>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</si>
  <si>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</si>
  <si>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</si>
  <si>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</si>
  <si>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</si>
  <si>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</si>
  <si>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</si>
  <si>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</si>
  <si>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</si>
  <si>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</si>
  <si>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</si>
  <si>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</si>
  <si>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</si>
  <si>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</si>
  <si>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</si>
  <si>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</si>
  <si>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</si>
  <si>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</si>
  <si>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</si>
  <si>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</si>
  <si>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</si>
  <si>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</si>
  <si>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</si>
  <si>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</si>
  <si>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</si>
  <si>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</si>
  <si>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</si>
  <si>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</si>
  <si>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</si>
  <si>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</si>
  <si>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</si>
  <si>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</si>
  <si>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</si>
  <si>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</si>
  <si>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</si>
  <si>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</si>
  <si>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</si>
  <si>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</si>
  <si>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</si>
  <si>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</si>
  <si>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</si>
  <si>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</si>
  <si>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</si>
  <si>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</si>
  <si>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</si>
  <si>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</si>
  <si>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</si>
  <si>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</si>
  <si>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</si>
  <si>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</si>
  <si>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</si>
  <si>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</si>
  <si>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</si>
  <si>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</si>
  <si>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</si>
  <si>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</si>
  <si>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</si>
  <si>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</si>
  <si>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</si>
  <si>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</si>
  <si>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</si>
  <si>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</si>
  <si>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</si>
  <si>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</si>
  <si>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</si>
  <si>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</si>
  <si>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</si>
  <si>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</si>
  <si>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</si>
  <si>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</si>
  <si>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</si>
  <si>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</si>
  <si>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</si>
  <si>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</si>
  <si>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</si>
  <si>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</si>
  <si>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</si>
  <si>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</si>
  <si>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</si>
  <si>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</si>
  <si>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</si>
  <si>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</si>
  <si>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</si>
  <si>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</si>
  <si>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</si>
  <si>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</si>
  <si>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</si>
  <si>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</si>
  <si>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</si>
  <si>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</si>
  <si>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</si>
  <si>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</si>
  <si>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</si>
  <si>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</si>
  <si>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</si>
  <si>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</si>
  <si>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</si>
  <si>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</si>
  <si>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</si>
  <si>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</si>
  <si>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</si>
  <si>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</si>
  <si>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</si>
  <si>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</si>
  <si>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</si>
  <si>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</si>
  <si>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</si>
  <si>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</si>
  <si>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</si>
  <si>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</si>
  <si>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</si>
  <si>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</si>
  <si>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</si>
  <si>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</si>
  <si>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</si>
  <si>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</si>
  <si>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</si>
  <si>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</si>
  <si>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</si>
  <si>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</si>
  <si>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</si>
  <si>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</si>
  <si>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</si>
  <si>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</si>
  <si>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</si>
  <si>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</si>
  <si>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</si>
  <si>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</si>
  <si>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</si>
  <si>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</si>
  <si>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</si>
  <si>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</si>
  <si>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</si>
  <si>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</si>
  <si>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</si>
  <si>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</si>
  <si>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</si>
  <si>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</si>
  <si>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</si>
  <si>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</si>
  <si>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</si>
  <si>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</si>
  <si>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</si>
  <si>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</si>
  <si>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</si>
  <si>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</si>
  <si>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</si>
  <si>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</si>
  <si>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</si>
  <si>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</si>
  <si>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</si>
  <si>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TOTAL INGRESOS ENERO</t>
  </si>
  <si>
    <t>ORELLANA IZURIETA WILLIAM GABRIEL</t>
  </si>
  <si>
    <t>CEDILLO PRECIADO SANTOS PEDRO</t>
  </si>
  <si>
    <t>ADMINISTRADOR DE BIENES DE UNIDAD ACADEMICA</t>
  </si>
  <si>
    <t>290</t>
  </si>
  <si>
    <t>CHAVEZ ABAD RICHARD ORLANDO</t>
  </si>
  <si>
    <t>ANALISTA DE MATRICULACION, MOVILIDAD Y GRADUACION</t>
  </si>
  <si>
    <t>305</t>
  </si>
  <si>
    <t>UNIDAD DE MATRICULACION, MOVILIDAD Y GRADUACION - UCQS</t>
  </si>
  <si>
    <t>BAÑOS CRUZ LUIS GUILLERMO</t>
  </si>
  <si>
    <t>VALDIVIEZO CRIOLLO ANNE DEL PILAR</t>
  </si>
  <si>
    <t>ARBOLEDA TRUJILLO ALBA MARINA</t>
  </si>
  <si>
    <t>ASISTENTE DE APOYO ACADEMICO</t>
  </si>
  <si>
    <t>ALEJANDRO ESCOBAR JOSE FRANCISCO</t>
  </si>
  <si>
    <t>CONTADOR GENERAL</t>
  </si>
  <si>
    <t>UNIDAD DE CONTABILIDAD</t>
  </si>
  <si>
    <t>SECRETARIA UNIDAD ACADEMICA - CA</t>
  </si>
  <si>
    <t>ESPINOZA RAMIREZ PIEDAD ESPERANZA</t>
  </si>
  <si>
    <t>UNIDAD DE SERVICIOS ADMINISTRATIVOS  Y MANTENIMIENTO, AREA DE LIMPIEZA Y MANTENIMIENTO - CS</t>
  </si>
  <si>
    <t>UNIDAD DE SERVICIOS ADMINISTRATIVOS  Y MANTENIMIENTO, AREA DE LIMPIEZA Y MANTENIMIENTO - CE</t>
  </si>
  <si>
    <t>SANISACA DUMA MARIA SANTOS ELENA</t>
  </si>
  <si>
    <t>AUXILIAR  SERVICIOS 2</t>
  </si>
  <si>
    <t xml:space="preserve">AUXILIAR  SERVICIOS 1 </t>
  </si>
  <si>
    <t>66</t>
  </si>
  <si>
    <t>41</t>
  </si>
  <si>
    <t>375</t>
  </si>
  <si>
    <t>350</t>
  </si>
  <si>
    <t>590</t>
  </si>
  <si>
    <t>1415</t>
  </si>
  <si>
    <t>620</t>
  </si>
  <si>
    <t>730</t>
  </si>
  <si>
    <t>1435</t>
  </si>
  <si>
    <t>145</t>
  </si>
  <si>
    <t>BONISOLI SASSI LORENZO</t>
  </si>
  <si>
    <t>500</t>
  </si>
  <si>
    <t>165</t>
  </si>
  <si>
    <t>570</t>
  </si>
  <si>
    <t>1445</t>
  </si>
  <si>
    <t>CANDO PACHECO JUAN DE JESUS</t>
  </si>
  <si>
    <t>245</t>
  </si>
  <si>
    <t>255</t>
  </si>
  <si>
    <t>1005</t>
  </si>
  <si>
    <t>120</t>
  </si>
  <si>
    <t>280</t>
  </si>
  <si>
    <t>1450</t>
  </si>
  <si>
    <t>670</t>
  </si>
  <si>
    <t>310</t>
  </si>
  <si>
    <t>365</t>
  </si>
  <si>
    <t>CUN JARAMILLO MILTON</t>
  </si>
  <si>
    <t>1480</t>
  </si>
  <si>
    <t>1550</t>
  </si>
  <si>
    <t>455</t>
  </si>
  <si>
    <t>475</t>
  </si>
  <si>
    <t>495</t>
  </si>
  <si>
    <t>505</t>
  </si>
  <si>
    <t>510</t>
  </si>
  <si>
    <t>810</t>
  </si>
  <si>
    <t>540</t>
  </si>
  <si>
    <t>GUERRERO LÓPEZ ANA  ELIZABETH</t>
  </si>
  <si>
    <t>555</t>
  </si>
  <si>
    <t>565</t>
  </si>
  <si>
    <t>GUZMAN ARIAS ROCIO DE LOURDES</t>
  </si>
  <si>
    <t>595</t>
  </si>
  <si>
    <t>1485</t>
  </si>
  <si>
    <t>790</t>
  </si>
  <si>
    <t>605</t>
  </si>
  <si>
    <t>1230</t>
  </si>
  <si>
    <t>645</t>
  </si>
  <si>
    <t>320</t>
  </si>
  <si>
    <t>1520</t>
  </si>
  <si>
    <t>660</t>
  </si>
  <si>
    <t>675</t>
  </si>
  <si>
    <t>295</t>
  </si>
  <si>
    <t>MEDINA CASTILLO WILLIAM TRANQUILINO</t>
  </si>
  <si>
    <t>775</t>
  </si>
  <si>
    <t>MORENO CARVAJAL JORGE AUGUSTO</t>
  </si>
  <si>
    <t>155</t>
  </si>
  <si>
    <t>1515</t>
  </si>
  <si>
    <t>795</t>
  </si>
  <si>
    <t>20</t>
  </si>
  <si>
    <t>1510</t>
  </si>
  <si>
    <t>OLLAGUE VALAREZO JOSE KENNDY</t>
  </si>
  <si>
    <t>160</t>
  </si>
  <si>
    <t>910</t>
  </si>
  <si>
    <t>850</t>
  </si>
  <si>
    <t>855</t>
  </si>
  <si>
    <t>875</t>
  </si>
  <si>
    <t>905</t>
  </si>
  <si>
    <t>1505</t>
  </si>
  <si>
    <t>995</t>
  </si>
  <si>
    <t>1000</t>
  </si>
  <si>
    <t>1500</t>
  </si>
  <si>
    <t>1010</t>
  </si>
  <si>
    <t>1020</t>
  </si>
  <si>
    <t>RODRIGUEZ SOTOMAYOR JANNETH DEL ROSARIO</t>
  </si>
  <si>
    <t>355</t>
  </si>
  <si>
    <t>880</t>
  </si>
  <si>
    <t>1495</t>
  </si>
  <si>
    <t>1080</t>
  </si>
  <si>
    <t>1100</t>
  </si>
  <si>
    <t>1125</t>
  </si>
  <si>
    <t>175</t>
  </si>
  <si>
    <t>890</t>
  </si>
  <si>
    <t>1430</t>
  </si>
  <si>
    <t>130</t>
  </si>
  <si>
    <t>1280</t>
  </si>
  <si>
    <t>1535</t>
  </si>
  <si>
    <t>1335</t>
  </si>
  <si>
    <t>1345</t>
  </si>
  <si>
    <t>190</t>
  </si>
  <si>
    <t>1355</t>
  </si>
  <si>
    <t xml:space="preserve"> SUBDECANA</t>
  </si>
  <si>
    <t xml:space="preserve"> CIENCIAS SOCIALES</t>
  </si>
  <si>
    <t>Comisión de Servicios sin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</si>
</sst>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90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justify" vertical="center"/>
    </xf>
    <xf numFmtId="0" fontId="6" fillId="4" borderId="1" xfId="0" applyFont="1" applyFill="1" applyBorder="1" applyAlignment="1">
      <alignment horizontal="justify" vertical="center"/>
    </xf>
    <xf numFmtId="0" fontId="6" fillId="5" borderId="1" xfId="0" applyFont="1" applyFill="1" applyBorder="1" applyAlignment="1">
      <alignment horizontal="justify" vertical="center"/>
    </xf>
    <xf numFmtId="0" fontId="7" fillId="2" borderId="1" xfId="1" applyNumberFormat="1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" xfId="1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6" borderId="1" xfId="1" applyNumberFormat="1" applyFont="1" applyFill="1" applyBorder="1" applyAlignment="1">
      <alignment horizontal="justify" vertical="center"/>
    </xf>
    <xf numFmtId="0" fontId="7" fillId="2" borderId="2" xfId="1" applyNumberFormat="1" applyFont="1" applyFill="1" applyBorder="1" applyAlignment="1">
      <alignment horizontal="justify" vertical="center"/>
    </xf>
    <xf numFmtId="0" fontId="8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0" fontId="7" fillId="5" borderId="1" xfId="1" applyNumberFormat="1" applyFont="1" applyFill="1" applyBorder="1" applyAlignment="1">
      <alignment horizontal="justify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vertical="center"/>
    </xf>
    <xf numFmtId="2" fontId="5" fillId="0" borderId="1" xfId="0" applyNumberFormat="1" applyFont="1" applyFill="1" applyBorder="1" applyAlignment="1">
      <alignment horizontal="center"/>
    </xf>
    <xf numFmtId="0" fontId="12" fillId="7" borderId="1" xfId="0" applyFont="1" applyFill="1" applyBorder="1"/>
    <xf numFmtId="2" fontId="12" fillId="7" borderId="1" xfId="0" applyNumberFormat="1" applyFont="1" applyFill="1" applyBorder="1" applyAlignment="1"/>
    <xf numFmtId="0" fontId="12" fillId="7" borderId="1" xfId="0" applyFont="1" applyFill="1" applyBorder="1" applyAlignment="1">
      <alignment horizontal="left"/>
    </xf>
    <xf numFmtId="0" fontId="12" fillId="0" borderId="1" xfId="0" applyFont="1" applyFill="1" applyBorder="1"/>
    <xf numFmtId="2" fontId="12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left"/>
    </xf>
    <xf numFmtId="0" fontId="11" fillId="0" borderId="0" xfId="0" applyFont="1" applyFill="1"/>
    <xf numFmtId="1" fontId="12" fillId="7" borderId="1" xfId="0" applyNumberFormat="1" applyFont="1" applyFill="1" applyBorder="1" applyAlignment="1">
      <alignment horizontal="left"/>
    </xf>
    <xf numFmtId="2" fontId="12" fillId="7" borderId="1" xfId="0" applyNumberFormat="1" applyFont="1" applyFill="1" applyBorder="1" applyAlignment="1">
      <alignment horizontal="center"/>
    </xf>
    <xf numFmtId="1" fontId="12" fillId="7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2" fontId="5" fillId="7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vertical="center"/>
    </xf>
    <xf numFmtId="1" fontId="15" fillId="8" borderId="1" xfId="0" applyNumberFormat="1" applyFont="1" applyFill="1" applyBorder="1"/>
    <xf numFmtId="1" fontId="15" fillId="8" borderId="1" xfId="0" applyNumberFormat="1" applyFont="1" applyFill="1" applyBorder="1" applyAlignment="1">
      <alignment horizontal="center"/>
    </xf>
    <xf numFmtId="2" fontId="15" fillId="8" borderId="1" xfId="0" applyNumberFormat="1" applyFont="1" applyFill="1" applyBorder="1"/>
    <xf numFmtId="0" fontId="14" fillId="0" borderId="1" xfId="0" applyFont="1" applyFill="1" applyBorder="1"/>
    <xf numFmtId="1" fontId="15" fillId="0" borderId="1" xfId="0" applyNumberFormat="1" applyFont="1" applyFill="1" applyBorder="1" applyAlignment="1">
      <alignment horizontal="center"/>
    </xf>
    <xf numFmtId="0" fontId="16" fillId="0" borderId="0" xfId="0" quotePrefix="1" applyNumberFormat="1" applyFont="1" applyFill="1" applyBorder="1" applyAlignment="1"/>
    <xf numFmtId="1" fontId="16" fillId="0" borderId="0" xfId="0" applyNumberFormat="1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 wrapText="1"/>
    </xf>
    <xf numFmtId="1" fontId="12" fillId="0" borderId="1" xfId="0" applyNumberFormat="1" applyFont="1" applyFill="1" applyBorder="1" applyAlignment="1">
      <alignment horizontal="center"/>
    </xf>
    <xf numFmtId="1" fontId="14" fillId="0" borderId="1" xfId="0" applyNumberFormat="1" applyFont="1" applyFill="1" applyBorder="1"/>
    <xf numFmtId="0" fontId="11" fillId="0" borderId="0" xfId="0" applyFont="1" applyFill="1" applyBorder="1"/>
    <xf numFmtId="0" fontId="17" fillId="0" borderId="0" xfId="0" quotePrefix="1" applyNumberFormat="1" applyFont="1" applyFill="1" applyBorder="1" applyAlignment="1"/>
    <xf numFmtId="1" fontId="17" fillId="0" borderId="0" xfId="0" applyNumberFormat="1" applyFont="1" applyFill="1" applyBorder="1"/>
    <xf numFmtId="1" fontId="1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/>
    <xf numFmtId="0" fontId="8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" fontId="17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/>
    <xf numFmtId="0" fontId="3" fillId="0" borderId="0" xfId="0" applyFont="1" applyFill="1" applyBorder="1" applyAlignment="1">
      <alignment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ryn%202015\horas%20extras%20y%20suple%20utm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 enero"/>
      <sheetName val="suple enero"/>
      <sheetName val="extra febrero"/>
      <sheetName val="suple febrero"/>
      <sheetName val="extra abril"/>
      <sheetName val="suple abril"/>
      <sheetName val="extra mayo"/>
      <sheetName val="suple mayo"/>
      <sheetName val="extra junio"/>
      <sheetName val="suple junio"/>
      <sheetName val="extra julio"/>
      <sheetName val="suple julio"/>
    </sheetNames>
    <sheetDataSet>
      <sheetData sheetId="0" refreshError="1">
        <row r="2">
          <cell r="A2">
            <v>702356270</v>
          </cell>
          <cell r="B2" t="str">
            <v>AGUIRRE BENALCAZAR JAVIER DONATO</v>
          </cell>
          <cell r="C2">
            <v>141.44</v>
          </cell>
          <cell r="D2">
            <v>141.44</v>
          </cell>
        </row>
        <row r="3">
          <cell r="A3">
            <v>702174111</v>
          </cell>
          <cell r="B3" t="str">
            <v>ARCE SOLANO FERMIN GERMAN</v>
          </cell>
          <cell r="C3">
            <v>88.4</v>
          </cell>
          <cell r="D3">
            <v>88.4</v>
          </cell>
        </row>
        <row r="4">
          <cell r="A4">
            <v>702955014</v>
          </cell>
          <cell r="B4" t="str">
            <v>AREVALO TORRES JOSE ANTONIO</v>
          </cell>
          <cell r="C4">
            <v>176.8</v>
          </cell>
          <cell r="D4">
            <v>176.8</v>
          </cell>
        </row>
        <row r="5">
          <cell r="A5">
            <v>701948408</v>
          </cell>
          <cell r="B5" t="str">
            <v>AREVALO TORRES WALTER MARCELO</v>
          </cell>
          <cell r="C5">
            <v>26.08</v>
          </cell>
          <cell r="D5">
            <v>26.08</v>
          </cell>
        </row>
        <row r="6">
          <cell r="A6">
            <v>701939969</v>
          </cell>
          <cell r="B6" t="str">
            <v>AREVALO VALLE JACINTO PACIFICO</v>
          </cell>
          <cell r="C6">
            <v>97.24</v>
          </cell>
          <cell r="D6">
            <v>97.24</v>
          </cell>
        </row>
        <row r="7">
          <cell r="A7">
            <v>704526375</v>
          </cell>
          <cell r="B7" t="str">
            <v>AVILA VANEGAS LUIS ALBERTO</v>
          </cell>
          <cell r="C7">
            <v>216.58</v>
          </cell>
          <cell r="D7">
            <v>216.58</v>
          </cell>
        </row>
        <row r="8">
          <cell r="A8">
            <v>702172537</v>
          </cell>
          <cell r="B8" t="str">
            <v>BONILLA YAGUAL ENRIQUE ADALBERTO</v>
          </cell>
          <cell r="C8">
            <v>172.38</v>
          </cell>
          <cell r="D8">
            <v>172.38</v>
          </cell>
        </row>
        <row r="9">
          <cell r="A9">
            <v>703185363</v>
          </cell>
          <cell r="B9" t="str">
            <v>CACAY CABRERA JAIRO HERMEL</v>
          </cell>
          <cell r="C9">
            <v>61.88</v>
          </cell>
          <cell r="D9">
            <v>61.88</v>
          </cell>
        </row>
        <row r="10">
          <cell r="A10">
            <v>703747808</v>
          </cell>
          <cell r="B10" t="str">
            <v>CEVALLOS ONOFRE ERWIN ANTONIO</v>
          </cell>
          <cell r="C10">
            <v>159.12</v>
          </cell>
          <cell r="D10">
            <v>159.12</v>
          </cell>
        </row>
        <row r="11">
          <cell r="A11">
            <v>705283018</v>
          </cell>
          <cell r="B11" t="str">
            <v>CHUQUIRIMA GANCHOZO LUIS HERNAN</v>
          </cell>
          <cell r="C11">
            <v>33.15</v>
          </cell>
          <cell r="D11">
            <v>33.15</v>
          </cell>
        </row>
        <row r="12">
          <cell r="A12">
            <v>701736647</v>
          </cell>
          <cell r="B12" t="str">
            <v>CORONEL QUEZADA ALFREDO WILFRIDO</v>
          </cell>
          <cell r="C12">
            <v>167.96</v>
          </cell>
          <cell r="D12">
            <v>167.96</v>
          </cell>
        </row>
        <row r="13">
          <cell r="A13">
            <v>703108985</v>
          </cell>
          <cell r="B13" t="str">
            <v>DELGADO UYAGUARI CARLOS JAVIER</v>
          </cell>
          <cell r="C13">
            <v>296.56</v>
          </cell>
          <cell r="D13">
            <v>296.56</v>
          </cell>
        </row>
        <row r="14">
          <cell r="A14">
            <v>702214594</v>
          </cell>
          <cell r="B14" t="str">
            <v>FERNANDEZ ALVARADO ARNULFO EDIDSON</v>
          </cell>
          <cell r="C14">
            <v>17.68</v>
          </cell>
          <cell r="D14">
            <v>17.68</v>
          </cell>
        </row>
        <row r="15">
          <cell r="A15">
            <v>701497117</v>
          </cell>
          <cell r="B15" t="str">
            <v>GIA CARLOS TEMISTO</v>
          </cell>
          <cell r="C15">
            <v>141.44</v>
          </cell>
          <cell r="D15">
            <v>141.44</v>
          </cell>
        </row>
        <row r="16">
          <cell r="A16">
            <v>702557968</v>
          </cell>
          <cell r="B16" t="str">
            <v>GODOY JOVANNY ALEXANDER</v>
          </cell>
          <cell r="C16">
            <v>141.44</v>
          </cell>
          <cell r="D16">
            <v>141.44</v>
          </cell>
        </row>
        <row r="17">
          <cell r="A17">
            <v>704972678</v>
          </cell>
          <cell r="B17" t="str">
            <v>GOMEZ RAMOS ALEX SALOMON</v>
          </cell>
          <cell r="C17">
            <v>318.24</v>
          </cell>
          <cell r="D17">
            <v>318.24</v>
          </cell>
        </row>
        <row r="18">
          <cell r="A18">
            <v>702912551</v>
          </cell>
          <cell r="B18" t="str">
            <v>GONZALEZ GUAJALA HUGO ORLANDO</v>
          </cell>
          <cell r="C18">
            <v>212.16</v>
          </cell>
          <cell r="D18">
            <v>212.16</v>
          </cell>
        </row>
        <row r="19">
          <cell r="A19">
            <v>702487281</v>
          </cell>
          <cell r="B19" t="str">
            <v>LAINEZ MORANTE REYNALDO JAVIER</v>
          </cell>
          <cell r="C19">
            <v>176.8</v>
          </cell>
          <cell r="D19">
            <v>176.8</v>
          </cell>
        </row>
        <row r="20">
          <cell r="A20">
            <v>701175341</v>
          </cell>
          <cell r="B20" t="str">
            <v>LOPEZ SALAZAR ARTURO EDISON</v>
          </cell>
          <cell r="C20">
            <v>648</v>
          </cell>
          <cell r="D20">
            <v>648</v>
          </cell>
        </row>
        <row r="21">
          <cell r="A21">
            <v>703488452</v>
          </cell>
          <cell r="B21" t="str">
            <v>LUNA RAMOS ABEL JOSE</v>
          </cell>
          <cell r="C21">
            <v>176.8</v>
          </cell>
          <cell r="D21">
            <v>176.8</v>
          </cell>
        </row>
        <row r="22">
          <cell r="A22">
            <v>703578849</v>
          </cell>
          <cell r="B22" t="str">
            <v>MALDONADO CONTRERAS IVAN FABRICIO</v>
          </cell>
          <cell r="C22">
            <v>141.44</v>
          </cell>
          <cell r="D22">
            <v>141.44</v>
          </cell>
        </row>
        <row r="23">
          <cell r="A23">
            <v>702582842</v>
          </cell>
          <cell r="B23" t="str">
            <v>MERA ROMAN FELIX OMAR</v>
          </cell>
          <cell r="C23">
            <v>97.24</v>
          </cell>
          <cell r="D23">
            <v>97.24</v>
          </cell>
        </row>
        <row r="24">
          <cell r="A24">
            <v>702156365</v>
          </cell>
          <cell r="B24" t="str">
            <v>MONTERO AGUILAR SANTIAGO BUENAVENTURA</v>
          </cell>
          <cell r="C24">
            <v>176.8</v>
          </cell>
          <cell r="D24">
            <v>176.8</v>
          </cell>
        </row>
        <row r="25">
          <cell r="A25">
            <v>702462862</v>
          </cell>
          <cell r="B25" t="str">
            <v>MORENO VARGAS MARCO ANTONIO</v>
          </cell>
          <cell r="C25">
            <v>41.3</v>
          </cell>
          <cell r="D25">
            <v>41.3</v>
          </cell>
        </row>
        <row r="26">
          <cell r="A26">
            <v>704992387</v>
          </cell>
          <cell r="B26" t="str">
            <v>MOSQUERA BRAVO JORGE LUIS</v>
          </cell>
          <cell r="C26">
            <v>97.24</v>
          </cell>
          <cell r="D26">
            <v>97.24</v>
          </cell>
        </row>
        <row r="27">
          <cell r="A27">
            <v>701374811</v>
          </cell>
          <cell r="B27" t="str">
            <v>NARANJO CHAVEZ SEGUNDO JACINTO</v>
          </cell>
          <cell r="C27">
            <v>83.98</v>
          </cell>
          <cell r="D27">
            <v>83.98</v>
          </cell>
        </row>
        <row r="28">
          <cell r="A28">
            <v>1306807411</v>
          </cell>
          <cell r="B28" t="str">
            <v>NAVIA VINCES JESUS MARIA</v>
          </cell>
          <cell r="C28">
            <v>35.36</v>
          </cell>
          <cell r="D28">
            <v>35.36</v>
          </cell>
        </row>
        <row r="29">
          <cell r="A29">
            <v>700742026</v>
          </cell>
          <cell r="B29" t="str">
            <v>ORELLANA LOAYZA ALCIVAR VICENTE</v>
          </cell>
          <cell r="C29">
            <v>68.510000000000005</v>
          </cell>
          <cell r="D29">
            <v>68.510000000000005</v>
          </cell>
        </row>
        <row r="30">
          <cell r="A30">
            <v>702743865</v>
          </cell>
          <cell r="B30" t="str">
            <v>PALADINES PINEDA JIMMY ANTONIO</v>
          </cell>
          <cell r="C30">
            <v>24.42</v>
          </cell>
          <cell r="D30">
            <v>24.42</v>
          </cell>
        </row>
        <row r="31">
          <cell r="A31">
            <v>400390407</v>
          </cell>
          <cell r="B31" t="str">
            <v>PASPUEL RIASCOS LUIS BROCARDO</v>
          </cell>
          <cell r="C31">
            <v>203.4</v>
          </cell>
          <cell r="D31">
            <v>203.4</v>
          </cell>
        </row>
        <row r="32">
          <cell r="A32">
            <v>703903872</v>
          </cell>
          <cell r="B32" t="str">
            <v>PEÑA GUERRERO FRANKLIN DONALDO</v>
          </cell>
          <cell r="C32">
            <v>318.24</v>
          </cell>
          <cell r="D32">
            <v>318.24</v>
          </cell>
        </row>
        <row r="33">
          <cell r="A33">
            <v>702205444</v>
          </cell>
          <cell r="B33" t="str">
            <v>POVEDA SUAREZ FELIX ARMANDO</v>
          </cell>
          <cell r="C33">
            <v>503.36</v>
          </cell>
          <cell r="D33">
            <v>503.36</v>
          </cell>
        </row>
        <row r="34">
          <cell r="A34">
            <v>704843325</v>
          </cell>
          <cell r="B34" t="str">
            <v>REA PIZARRO DARWIN DANIEL</v>
          </cell>
          <cell r="C34">
            <v>154.69999999999999</v>
          </cell>
          <cell r="D34">
            <v>154.69999999999999</v>
          </cell>
        </row>
        <row r="35">
          <cell r="A35">
            <v>701976367</v>
          </cell>
          <cell r="B35" t="str">
            <v>SANTOS LUNA MANUEL LEONARDO</v>
          </cell>
          <cell r="C35">
            <v>79.5</v>
          </cell>
          <cell r="D35">
            <v>79.5</v>
          </cell>
        </row>
        <row r="36">
          <cell r="A36">
            <v>701816837</v>
          </cell>
          <cell r="B36" t="str">
            <v>SARANGO ROJAS MIGUEL JOSE</v>
          </cell>
          <cell r="C36">
            <v>176.8</v>
          </cell>
          <cell r="D36">
            <v>176.8</v>
          </cell>
        </row>
        <row r="37">
          <cell r="A37">
            <v>704508209</v>
          </cell>
          <cell r="B37" t="str">
            <v>TOBAR ORTEGA NESTOR PATRICIO</v>
          </cell>
          <cell r="C37">
            <v>68.510000000000005</v>
          </cell>
          <cell r="D37">
            <v>68.510000000000005</v>
          </cell>
        </row>
        <row r="38">
          <cell r="A38">
            <v>703512582</v>
          </cell>
          <cell r="B38" t="str">
            <v>VACA BRAVO GENARO ALBERTO</v>
          </cell>
          <cell r="C38">
            <v>33.15</v>
          </cell>
          <cell r="D38">
            <v>33.15</v>
          </cell>
        </row>
        <row r="39">
          <cell r="A39">
            <v>702338625</v>
          </cell>
          <cell r="B39" t="str">
            <v>VALAREZO PEREIRA NELSON ORLANDO</v>
          </cell>
          <cell r="C39">
            <v>282.88</v>
          </cell>
          <cell r="D39">
            <v>282.88</v>
          </cell>
        </row>
        <row r="40">
          <cell r="A40">
            <v>1311249500</v>
          </cell>
          <cell r="B40" t="str">
            <v>ZAMBRANO MORA KLEBER GEOVANNY</v>
          </cell>
          <cell r="C40">
            <v>249.73</v>
          </cell>
          <cell r="D40">
            <v>249.73</v>
          </cell>
        </row>
        <row r="41">
          <cell r="A41">
            <v>704045335</v>
          </cell>
          <cell r="B41" t="str">
            <v>ZAMBRANO VIVANCO VICTOR FERNANDO</v>
          </cell>
          <cell r="C41">
            <v>106.08</v>
          </cell>
          <cell r="D41">
            <v>106.08</v>
          </cell>
        </row>
        <row r="42">
          <cell r="A42" t="str">
            <v>IDENTIFICACIÓN</v>
          </cell>
          <cell r="B42" t="str">
            <v>NOMBRES</v>
          </cell>
          <cell r="C42" t="str">
            <v>MONTO CALCULADO</v>
          </cell>
          <cell r="D42" t="str">
            <v>MONTO DESCONTADO</v>
          </cell>
        </row>
        <row r="43">
          <cell r="A43">
            <v>704918671</v>
          </cell>
          <cell r="B43" t="str">
            <v>CARPIO MALDONADO DANNY FRANCISCO</v>
          </cell>
          <cell r="C43">
            <v>212.16</v>
          </cell>
          <cell r="D43">
            <v>212.16</v>
          </cell>
        </row>
        <row r="44">
          <cell r="A44">
            <v>704382506</v>
          </cell>
          <cell r="B44" t="str">
            <v>GOMEZ CUENCA JOHNNATAN FABRICIO</v>
          </cell>
          <cell r="C44">
            <v>106.08</v>
          </cell>
          <cell r="D44">
            <v>106.08</v>
          </cell>
        </row>
        <row r="45">
          <cell r="A45">
            <v>702271461</v>
          </cell>
          <cell r="B45" t="str">
            <v>IZURIETA JAEN NEY DENNIS</v>
          </cell>
          <cell r="C45">
            <v>318.24</v>
          </cell>
          <cell r="D45">
            <v>318.24</v>
          </cell>
        </row>
        <row r="46">
          <cell r="A46">
            <v>705799666</v>
          </cell>
          <cell r="B46" t="str">
            <v>MENDOZA MUÑOZ LUIS PATRICIO</v>
          </cell>
          <cell r="C46">
            <v>318.24</v>
          </cell>
          <cell r="D46">
            <v>318.24</v>
          </cell>
        </row>
        <row r="49">
          <cell r="B49" t="str">
            <v>Total</v>
          </cell>
          <cell r="C49">
            <v>6412.79</v>
          </cell>
          <cell r="D49">
            <v>6412.79</v>
          </cell>
        </row>
        <row r="50">
          <cell r="A50" t="str">
            <v>ADMINISTRATIVOS</v>
          </cell>
        </row>
        <row r="51">
          <cell r="A51">
            <v>703722769</v>
          </cell>
          <cell r="B51" t="str">
            <v>AGUILAR TORO KATHERINE KRUZKAYA</v>
          </cell>
          <cell r="C51">
            <v>348.84</v>
          </cell>
          <cell r="D51">
            <v>348.84</v>
          </cell>
        </row>
        <row r="52">
          <cell r="A52">
            <v>703886770</v>
          </cell>
          <cell r="B52" t="str">
            <v>ALVARADO ORELLANA AMALIA DEL ROCIO</v>
          </cell>
          <cell r="C52">
            <v>258.39999999999998</v>
          </cell>
          <cell r="D52">
            <v>258.39999999999998</v>
          </cell>
        </row>
        <row r="53">
          <cell r="A53">
            <v>701414211</v>
          </cell>
          <cell r="B53" t="str">
            <v>BORJA SOLORZANO BETTY</v>
          </cell>
          <cell r="C53">
            <v>289.8</v>
          </cell>
          <cell r="D53">
            <v>289.8</v>
          </cell>
        </row>
        <row r="54">
          <cell r="A54">
            <v>702213117</v>
          </cell>
          <cell r="B54" t="str">
            <v>CAMPOVERDE MUNOZ ROSA LILIANA</v>
          </cell>
          <cell r="C54">
            <v>488.6</v>
          </cell>
          <cell r="D54">
            <v>488.6</v>
          </cell>
        </row>
        <row r="55">
          <cell r="A55">
            <v>700804172</v>
          </cell>
          <cell r="B55" t="str">
            <v>CARDENAS CHAMAIDAN MARTHA MARLENE</v>
          </cell>
          <cell r="C55">
            <v>148.32</v>
          </cell>
          <cell r="D55">
            <v>148.32</v>
          </cell>
        </row>
        <row r="56">
          <cell r="A56">
            <v>702081803</v>
          </cell>
          <cell r="B56" t="str">
            <v>CARPIO SILVA RAUL FRANCISCO</v>
          </cell>
          <cell r="C56">
            <v>710.4</v>
          </cell>
          <cell r="D56">
            <v>710.4</v>
          </cell>
        </row>
        <row r="57">
          <cell r="A57">
            <v>913777736</v>
          </cell>
          <cell r="B57" t="str">
            <v>CASTRO MEJIA ROSA MARGARITA</v>
          </cell>
          <cell r="C57">
            <v>60.8</v>
          </cell>
          <cell r="D57">
            <v>60.8</v>
          </cell>
        </row>
        <row r="58">
          <cell r="A58">
            <v>702655184</v>
          </cell>
          <cell r="B58" t="str">
            <v>CHABLA SALDARRIAGA JANNINA MARIBEL</v>
          </cell>
          <cell r="C58">
            <v>90.9</v>
          </cell>
          <cell r="D58">
            <v>90.9</v>
          </cell>
        </row>
        <row r="59">
          <cell r="A59">
            <v>703380949</v>
          </cell>
          <cell r="B59" t="str">
            <v>CHAVEZ ARCINIEGAS ALEX XAVIER</v>
          </cell>
          <cell r="C59">
            <v>109.8</v>
          </cell>
          <cell r="D59">
            <v>109.8</v>
          </cell>
        </row>
        <row r="60">
          <cell r="A60">
            <v>701690349</v>
          </cell>
          <cell r="B60" t="str">
            <v>CORREA PARRALES ERNESTO DAVID</v>
          </cell>
          <cell r="C60">
            <v>52.4</v>
          </cell>
          <cell r="D60">
            <v>52.4</v>
          </cell>
        </row>
        <row r="61">
          <cell r="A61">
            <v>701498834</v>
          </cell>
          <cell r="B61" t="str">
            <v>DELGADO SUAREZ AMPARITO DE LOURDES</v>
          </cell>
          <cell r="C61">
            <v>631.44000000000005</v>
          </cell>
          <cell r="D61">
            <v>631.44000000000005</v>
          </cell>
        </row>
        <row r="62">
          <cell r="A62">
            <v>702217712</v>
          </cell>
          <cell r="B62" t="str">
            <v>DIAZ CALLE JUAN FERNANDO</v>
          </cell>
          <cell r="C62">
            <v>101</v>
          </cell>
          <cell r="D62">
            <v>101</v>
          </cell>
        </row>
        <row r="63">
          <cell r="A63">
            <v>701343147</v>
          </cell>
          <cell r="B63" t="str">
            <v>ESPINOZA BAJANA MARIA FRANCISCA</v>
          </cell>
          <cell r="C63">
            <v>90.6</v>
          </cell>
          <cell r="D63">
            <v>90.6</v>
          </cell>
        </row>
        <row r="64">
          <cell r="A64">
            <v>702160763</v>
          </cell>
          <cell r="B64" t="str">
            <v>ESPINOZA TORRES AURA MARIELA</v>
          </cell>
          <cell r="C64">
            <v>83.76</v>
          </cell>
          <cell r="D64">
            <v>83.76</v>
          </cell>
        </row>
        <row r="65">
          <cell r="A65">
            <v>701659120</v>
          </cell>
          <cell r="B65" t="str">
            <v>GIA CUENCA ADELAIDA</v>
          </cell>
          <cell r="C65">
            <v>126.72</v>
          </cell>
          <cell r="D65">
            <v>126.72</v>
          </cell>
        </row>
        <row r="66">
          <cell r="A66">
            <v>701406589</v>
          </cell>
          <cell r="B66" t="str">
            <v>GRANDA MANCUELLO JULIO RAUL</v>
          </cell>
          <cell r="C66">
            <v>120.06</v>
          </cell>
          <cell r="D66">
            <v>120.06</v>
          </cell>
        </row>
        <row r="67">
          <cell r="A67">
            <v>601962103</v>
          </cell>
          <cell r="B67" t="str">
            <v>MERINO GUILLEN MARIA JACQUELINE</v>
          </cell>
          <cell r="C67">
            <v>313.74</v>
          </cell>
          <cell r="D67">
            <v>313.74</v>
          </cell>
        </row>
        <row r="68">
          <cell r="A68">
            <v>705951341</v>
          </cell>
          <cell r="B68" t="str">
            <v>MUÑOZ REVILLA DIANA MARITZA</v>
          </cell>
          <cell r="C68">
            <v>97.6</v>
          </cell>
          <cell r="D68">
            <v>97.6</v>
          </cell>
        </row>
        <row r="69">
          <cell r="A69">
            <v>702118779</v>
          </cell>
          <cell r="B69" t="str">
            <v>PACHECO CARVAJAL MARIA DEL CISNE</v>
          </cell>
          <cell r="C69">
            <v>141.12</v>
          </cell>
          <cell r="D69">
            <v>141.12</v>
          </cell>
        </row>
        <row r="70">
          <cell r="A70">
            <v>700975667</v>
          </cell>
          <cell r="B70" t="str">
            <v>PIZARRO FERNANDEZ GEORGEN COLON</v>
          </cell>
          <cell r="C70">
            <v>122.4</v>
          </cell>
          <cell r="D70">
            <v>122.4</v>
          </cell>
        </row>
        <row r="71">
          <cell r="A71">
            <v>702006479</v>
          </cell>
          <cell r="B71" t="str">
            <v>SARMIENTO SANCHEZ MARTIN HERIBERTO</v>
          </cell>
          <cell r="C71">
            <v>242.4</v>
          </cell>
          <cell r="D71">
            <v>242.4</v>
          </cell>
        </row>
        <row r="72">
          <cell r="A72">
            <v>703741454</v>
          </cell>
          <cell r="B72" t="str">
            <v>SICHO MONTANO BERTHA ALEXANDRA</v>
          </cell>
          <cell r="C72">
            <v>249.15</v>
          </cell>
          <cell r="D72">
            <v>249.15</v>
          </cell>
        </row>
        <row r="73">
          <cell r="A73">
            <v>701531311</v>
          </cell>
          <cell r="B73" t="str">
            <v>SILVA BRAVO AMELIA PATRICIA</v>
          </cell>
          <cell r="C73">
            <v>209.1</v>
          </cell>
          <cell r="D73">
            <v>209.1</v>
          </cell>
        </row>
        <row r="74">
          <cell r="A74">
            <v>702591835</v>
          </cell>
          <cell r="B74" t="str">
            <v>SILVA SANCHEZ ALFONSO RAINIERO ALEJANDRO</v>
          </cell>
          <cell r="C74">
            <v>63.42</v>
          </cell>
          <cell r="D74">
            <v>63.42</v>
          </cell>
        </row>
        <row r="75">
          <cell r="A75">
            <v>702218967</v>
          </cell>
          <cell r="B75" t="str">
            <v>TAPIA PESANTEZ PATRICIO ROLANDO</v>
          </cell>
          <cell r="C75">
            <v>260.39999999999998</v>
          </cell>
          <cell r="D75">
            <v>260.39999999999998</v>
          </cell>
        </row>
        <row r="76">
          <cell r="A76">
            <v>702008434</v>
          </cell>
          <cell r="B76" t="str">
            <v>VALDIVIEZO TOLEDO SAMUEL LEONIDAS</v>
          </cell>
          <cell r="C76">
            <v>111.68</v>
          </cell>
          <cell r="D76">
            <v>111.68</v>
          </cell>
        </row>
        <row r="77">
          <cell r="A77">
            <v>702112822</v>
          </cell>
          <cell r="B77" t="str">
            <v>VEGA PONCE VILMA CHANENA</v>
          </cell>
          <cell r="C77">
            <v>404.84</v>
          </cell>
          <cell r="D77">
            <v>404.84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A7503"/>
  <sheetViews>
    <sheetView tabSelected="1" zoomScaleNormal="100" workbookViewId="0">
      <pane xSplit="1" ySplit="2" topLeftCell="B376" activePane="bottomRight" state="frozen"/>
      <selection pane="topRight" activeCell="C1" sqref="C1"/>
      <selection pane="bottomLeft" activeCell="A2" sqref="A2"/>
      <selection pane="bottomRight" activeCell="C384" sqref="C384"/>
    </sheetView>
  </sheetViews>
  <sheetFormatPr baseColWidth="10" defaultRowHeight="15" x14ac:dyDescent="0.25"/>
  <cols>
    <col min="1" max="1" width="37.5703125" style="44" bestFit="1" customWidth="1"/>
    <col min="2" max="2" width="41.28515625" style="50" customWidth="1"/>
    <col min="3" max="3" width="42" style="49" customWidth="1"/>
    <col min="4" max="4" width="14.42578125" style="49" customWidth="1"/>
    <col min="5" max="6" width="10" style="45" customWidth="1"/>
    <col min="7" max="7" width="8.42578125" style="49" customWidth="1"/>
    <col min="8" max="8" width="7.28515625" style="49" customWidth="1"/>
    <col min="9" max="9" width="7" style="49" customWidth="1"/>
    <col min="10" max="10" width="6.42578125" style="51" customWidth="1"/>
    <col min="11" max="11" width="6.85546875" style="51" customWidth="1"/>
    <col min="12" max="12" width="8.140625" style="51" customWidth="1"/>
    <col min="13" max="13" width="7.140625" style="51" customWidth="1"/>
    <col min="14" max="14" width="8.140625" style="51" customWidth="1"/>
    <col min="15" max="15" width="11.42578125" style="49" customWidth="1"/>
    <col min="16" max="27" width="11.42578125" style="47"/>
    <col min="28" max="16384" width="11.42578125" style="49"/>
  </cols>
  <sheetData>
    <row r="1" spans="1:27" s="45" customFormat="1" x14ac:dyDescent="0.25">
      <c r="A1" s="42"/>
      <c r="B1" s="46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s="15" customFormat="1" ht="58.5" customHeight="1" x14ac:dyDescent="0.25">
      <c r="A2" s="21" t="s">
        <v>0</v>
      </c>
      <c r="B2" s="19" t="s">
        <v>1</v>
      </c>
      <c r="C2" s="6" t="s">
        <v>2</v>
      </c>
      <c r="D2" s="6" t="s">
        <v>3</v>
      </c>
      <c r="E2" s="41" t="s">
        <v>4</v>
      </c>
      <c r="F2" s="5" t="s">
        <v>5</v>
      </c>
      <c r="G2" s="6" t="s">
        <v>6</v>
      </c>
      <c r="H2" s="3" t="s">
        <v>7</v>
      </c>
      <c r="I2" s="2" t="s">
        <v>8</v>
      </c>
      <c r="J2" s="4" t="s">
        <v>9</v>
      </c>
      <c r="K2" s="5" t="s">
        <v>10</v>
      </c>
      <c r="L2" s="2" t="s">
        <v>11</v>
      </c>
      <c r="M2" s="20" t="s">
        <v>12</v>
      </c>
      <c r="N2" s="6" t="s">
        <v>13</v>
      </c>
      <c r="O2" s="4" t="s">
        <v>1013</v>
      </c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7" s="28" customFormat="1" ht="12.75" x14ac:dyDescent="0.2">
      <c r="A3" s="13" t="s">
        <v>14</v>
      </c>
      <c r="B3" s="7" t="s">
        <v>15</v>
      </c>
      <c r="C3" s="8" t="s">
        <v>16</v>
      </c>
      <c r="D3" s="16" t="s">
        <v>17</v>
      </c>
      <c r="E3" s="52" t="s">
        <v>268</v>
      </c>
      <c r="F3" s="25"/>
      <c r="G3" s="26">
        <v>6122</v>
      </c>
      <c r="H3" s="26">
        <v>0</v>
      </c>
      <c r="I3" s="27">
        <v>0</v>
      </c>
      <c r="J3" s="26">
        <v>0</v>
      </c>
      <c r="K3" s="26">
        <v>0</v>
      </c>
      <c r="L3" s="26">
        <v>0</v>
      </c>
      <c r="M3" s="16">
        <v>700.97</v>
      </c>
      <c r="N3" s="26">
        <v>560.16</v>
      </c>
      <c r="O3" s="26">
        <f t="shared" ref="O3:O68" si="0">G3+H3+I3+J3+K3+L3-M3</f>
        <v>5421.03</v>
      </c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s="28" customFormat="1" ht="12.75" x14ac:dyDescent="0.2">
      <c r="A4" s="10" t="s">
        <v>18</v>
      </c>
      <c r="B4" s="7" t="s">
        <v>19</v>
      </c>
      <c r="C4" s="7" t="s">
        <v>20</v>
      </c>
      <c r="D4" s="16" t="s">
        <v>17</v>
      </c>
      <c r="E4" s="52" t="s">
        <v>1006</v>
      </c>
      <c r="F4" s="25"/>
      <c r="G4" s="26">
        <v>5566</v>
      </c>
      <c r="H4" s="26">
        <v>0</v>
      </c>
      <c r="I4" s="27">
        <v>0</v>
      </c>
      <c r="J4" s="26">
        <v>0</v>
      </c>
      <c r="K4" s="26">
        <v>0</v>
      </c>
      <c r="L4" s="26">
        <v>0</v>
      </c>
      <c r="M4" s="16">
        <v>637.30999999999995</v>
      </c>
      <c r="N4" s="26">
        <v>509.28899999999999</v>
      </c>
      <c r="O4" s="26">
        <f t="shared" si="0"/>
        <v>4928.6900000000005</v>
      </c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8" customFormat="1" ht="12.75" x14ac:dyDescent="0.2">
      <c r="A5" s="10" t="s">
        <v>21</v>
      </c>
      <c r="B5" s="7" t="s">
        <v>22</v>
      </c>
      <c r="C5" s="7" t="s">
        <v>23</v>
      </c>
      <c r="D5" s="16" t="s">
        <v>17</v>
      </c>
      <c r="E5" s="52" t="s">
        <v>240</v>
      </c>
      <c r="F5" s="25"/>
      <c r="G5" s="26">
        <v>5566</v>
      </c>
      <c r="H5" s="26">
        <v>0</v>
      </c>
      <c r="I5" s="27">
        <v>0</v>
      </c>
      <c r="J5" s="26">
        <v>0</v>
      </c>
      <c r="K5" s="26">
        <v>0</v>
      </c>
      <c r="L5" s="26">
        <v>0</v>
      </c>
      <c r="M5" s="16">
        <v>637.30999999999995</v>
      </c>
      <c r="N5" s="26">
        <v>509.29</v>
      </c>
      <c r="O5" s="26">
        <f t="shared" si="0"/>
        <v>4928.6900000000005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28" customFormat="1" ht="12.75" x14ac:dyDescent="0.2">
      <c r="A6" s="10" t="s">
        <v>24</v>
      </c>
      <c r="B6" s="7" t="s">
        <v>25</v>
      </c>
      <c r="C6" s="7" t="s">
        <v>26</v>
      </c>
      <c r="D6" s="16" t="s">
        <v>17</v>
      </c>
      <c r="E6" s="52" t="s">
        <v>473</v>
      </c>
      <c r="F6" s="25"/>
      <c r="G6" s="26">
        <v>5009</v>
      </c>
      <c r="H6" s="26">
        <v>0</v>
      </c>
      <c r="I6" s="27">
        <v>0</v>
      </c>
      <c r="J6" s="26">
        <v>0</v>
      </c>
      <c r="K6" s="26">
        <v>0</v>
      </c>
      <c r="L6" s="26">
        <v>0</v>
      </c>
      <c r="M6" s="16">
        <v>573.53</v>
      </c>
      <c r="N6" s="26">
        <v>458.32</v>
      </c>
      <c r="O6" s="26">
        <f t="shared" si="0"/>
        <v>4435.47</v>
      </c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28" customFormat="1" ht="12.75" x14ac:dyDescent="0.2">
      <c r="A7" s="13" t="s">
        <v>27</v>
      </c>
      <c r="B7" s="7" t="s">
        <v>28</v>
      </c>
      <c r="C7" s="29" t="s">
        <v>29</v>
      </c>
      <c r="D7" s="16" t="s">
        <v>17</v>
      </c>
      <c r="E7" s="52" t="s">
        <v>1007</v>
      </c>
      <c r="F7" s="25"/>
      <c r="G7" s="26">
        <v>5009</v>
      </c>
      <c r="H7" s="26">
        <v>0</v>
      </c>
      <c r="I7" s="27">
        <v>0</v>
      </c>
      <c r="J7" s="26">
        <v>0</v>
      </c>
      <c r="K7" s="26">
        <v>0</v>
      </c>
      <c r="L7" s="26">
        <v>0</v>
      </c>
      <c r="M7" s="16">
        <v>573.53</v>
      </c>
      <c r="N7" s="26">
        <v>458.32</v>
      </c>
      <c r="O7" s="26">
        <f t="shared" si="0"/>
        <v>4435.47</v>
      </c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s="28" customFormat="1" ht="12.75" x14ac:dyDescent="0.2">
      <c r="A8" s="10" t="s">
        <v>30</v>
      </c>
      <c r="B8" s="7" t="s">
        <v>28</v>
      </c>
      <c r="C8" s="30" t="s">
        <v>31</v>
      </c>
      <c r="D8" s="16" t="s">
        <v>17</v>
      </c>
      <c r="E8" s="52" t="s">
        <v>463</v>
      </c>
      <c r="F8" s="25"/>
      <c r="G8" s="26">
        <v>5009</v>
      </c>
      <c r="H8" s="26">
        <v>0</v>
      </c>
      <c r="I8" s="27">
        <v>0</v>
      </c>
      <c r="J8" s="26">
        <v>0</v>
      </c>
      <c r="K8" s="26">
        <v>0</v>
      </c>
      <c r="L8" s="26">
        <v>0</v>
      </c>
      <c r="M8" s="16">
        <v>573.53</v>
      </c>
      <c r="N8" s="26">
        <v>458.32</v>
      </c>
      <c r="O8" s="26">
        <f t="shared" si="0"/>
        <v>4435.47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s="28" customFormat="1" ht="12.75" x14ac:dyDescent="0.2">
      <c r="A9" s="10" t="s">
        <v>40</v>
      </c>
      <c r="B9" s="7" t="s">
        <v>25</v>
      </c>
      <c r="C9" s="31" t="s">
        <v>33</v>
      </c>
      <c r="D9" s="16" t="s">
        <v>17</v>
      </c>
      <c r="E9" s="52" t="s">
        <v>1010</v>
      </c>
      <c r="F9" s="25"/>
      <c r="G9" s="26">
        <v>5009</v>
      </c>
      <c r="H9" s="26">
        <v>0</v>
      </c>
      <c r="I9" s="27">
        <v>0</v>
      </c>
      <c r="J9" s="26">
        <v>0</v>
      </c>
      <c r="K9" s="26">
        <v>0</v>
      </c>
      <c r="L9" s="26">
        <v>0</v>
      </c>
      <c r="M9" s="16">
        <v>573.53</v>
      </c>
      <c r="N9" s="26">
        <v>458.32</v>
      </c>
      <c r="O9" s="26">
        <f>G9+H9+I9+J9+K9+L9-M9</f>
        <v>4435.47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28" customFormat="1" ht="12.75" x14ac:dyDescent="0.2">
      <c r="A10" s="10" t="s">
        <v>34</v>
      </c>
      <c r="B10" s="7" t="s">
        <v>28</v>
      </c>
      <c r="C10" s="31" t="s">
        <v>35</v>
      </c>
      <c r="D10" s="16" t="s">
        <v>17</v>
      </c>
      <c r="E10" s="52" t="s">
        <v>1008</v>
      </c>
      <c r="F10" s="25"/>
      <c r="G10" s="26">
        <v>5009</v>
      </c>
      <c r="H10" s="26">
        <v>0</v>
      </c>
      <c r="I10" s="27">
        <v>0</v>
      </c>
      <c r="J10" s="26">
        <v>0</v>
      </c>
      <c r="K10" s="26">
        <v>0</v>
      </c>
      <c r="L10" s="26">
        <v>0</v>
      </c>
      <c r="M10" s="16">
        <v>573.53</v>
      </c>
      <c r="N10" s="26">
        <v>458.32</v>
      </c>
      <c r="O10" s="26">
        <f t="shared" si="0"/>
        <v>4435.47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28" customFormat="1" ht="12.75" x14ac:dyDescent="0.2">
      <c r="A11" s="10" t="s">
        <v>588</v>
      </c>
      <c r="B11" s="7" t="s">
        <v>37</v>
      </c>
      <c r="C11" s="31" t="s">
        <v>29</v>
      </c>
      <c r="D11" s="16" t="s">
        <v>17</v>
      </c>
      <c r="E11" s="78" t="s">
        <v>1038</v>
      </c>
      <c r="F11" s="25"/>
      <c r="G11" s="26">
        <v>4174</v>
      </c>
      <c r="H11" s="26">
        <v>0</v>
      </c>
      <c r="I11" s="27">
        <v>0</v>
      </c>
      <c r="J11" s="26">
        <v>0</v>
      </c>
      <c r="K11" s="26">
        <v>0</v>
      </c>
      <c r="L11" s="26">
        <v>0</v>
      </c>
      <c r="M11" s="16">
        <v>477.92</v>
      </c>
      <c r="N11" s="26">
        <v>381.92</v>
      </c>
      <c r="O11" s="26">
        <f t="shared" si="0"/>
        <v>3696.08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s="28" customFormat="1" ht="12.75" x14ac:dyDescent="0.2">
      <c r="A12" s="10" t="s">
        <v>38</v>
      </c>
      <c r="B12" s="7" t="s">
        <v>39</v>
      </c>
      <c r="C12" s="31" t="s">
        <v>35</v>
      </c>
      <c r="D12" s="16" t="s">
        <v>17</v>
      </c>
      <c r="E12" s="52" t="s">
        <v>1009</v>
      </c>
      <c r="F12" s="25"/>
      <c r="G12" s="26">
        <v>4174</v>
      </c>
      <c r="H12" s="26">
        <v>0</v>
      </c>
      <c r="I12" s="27">
        <v>0</v>
      </c>
      <c r="J12" s="26">
        <v>0</v>
      </c>
      <c r="K12" s="26">
        <v>0</v>
      </c>
      <c r="L12" s="26">
        <v>0</v>
      </c>
      <c r="M12" s="16">
        <v>477.92</v>
      </c>
      <c r="N12" s="26">
        <v>381.92</v>
      </c>
      <c r="O12" s="26">
        <f t="shared" si="0"/>
        <v>3696.08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s="28" customFormat="1" ht="12.75" x14ac:dyDescent="0.2">
      <c r="A13" s="10" t="s">
        <v>42</v>
      </c>
      <c r="B13" s="7" t="s">
        <v>41</v>
      </c>
      <c r="C13" s="30" t="s">
        <v>31</v>
      </c>
      <c r="D13" s="16" t="s">
        <v>17</v>
      </c>
      <c r="E13" s="52" t="s">
        <v>1011</v>
      </c>
      <c r="F13" s="25"/>
      <c r="G13" s="26">
        <v>4174</v>
      </c>
      <c r="H13" s="26">
        <v>0</v>
      </c>
      <c r="I13" s="27">
        <v>0</v>
      </c>
      <c r="J13" s="26">
        <v>0</v>
      </c>
      <c r="K13" s="26">
        <v>0</v>
      </c>
      <c r="L13" s="26">
        <v>0</v>
      </c>
      <c r="M13" s="16">
        <v>477.92</v>
      </c>
      <c r="N13" s="26">
        <v>381.92</v>
      </c>
      <c r="O13" s="26">
        <f t="shared" si="0"/>
        <v>3696.08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s="28" customFormat="1" ht="12.75" x14ac:dyDescent="0.2">
      <c r="A14" s="10" t="s">
        <v>43</v>
      </c>
      <c r="B14" s="7" t="s">
        <v>44</v>
      </c>
      <c r="C14" s="31" t="s">
        <v>26</v>
      </c>
      <c r="D14" s="16" t="s">
        <v>17</v>
      </c>
      <c r="E14" s="52" t="s">
        <v>479</v>
      </c>
      <c r="F14" s="25"/>
      <c r="G14" s="26">
        <v>4174</v>
      </c>
      <c r="H14" s="26">
        <v>0</v>
      </c>
      <c r="I14" s="27">
        <v>0</v>
      </c>
      <c r="J14" s="26">
        <v>0</v>
      </c>
      <c r="K14" s="26">
        <v>0</v>
      </c>
      <c r="L14" s="26">
        <v>0</v>
      </c>
      <c r="M14" s="16">
        <v>477.92</v>
      </c>
      <c r="N14" s="26">
        <v>381.92</v>
      </c>
      <c r="O14" s="26">
        <f t="shared" si="0"/>
        <v>3696.08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customFormat="1" x14ac:dyDescent="0.25">
      <c r="A15" s="71" t="s">
        <v>649</v>
      </c>
      <c r="B15" s="69" t="s">
        <v>1124</v>
      </c>
      <c r="C15" s="69" t="s">
        <v>1125</v>
      </c>
      <c r="D15" s="68" t="s">
        <v>17</v>
      </c>
      <c r="E15" s="72" t="s">
        <v>1102</v>
      </c>
      <c r="F15" s="68"/>
      <c r="G15" s="70">
        <v>4174</v>
      </c>
      <c r="H15" s="70"/>
      <c r="I15" s="70"/>
      <c r="J15" s="70"/>
      <c r="K15" s="70"/>
      <c r="L15" s="70"/>
      <c r="M15" s="70">
        <v>477.92</v>
      </c>
      <c r="N15" s="70">
        <v>381.92</v>
      </c>
      <c r="O15" s="26">
        <f>G15+H15+I15+J15+K15+L15-M15</f>
        <v>3696.08</v>
      </c>
      <c r="P15" s="75"/>
      <c r="Q15" s="73"/>
      <c r="R15" s="74"/>
      <c r="S15" s="75"/>
      <c r="T15" s="75"/>
      <c r="U15" s="75"/>
      <c r="V15" s="75"/>
      <c r="W15" s="75"/>
      <c r="X15" s="75"/>
      <c r="Y15" s="75"/>
      <c r="Z15" s="75"/>
      <c r="AA15" s="75"/>
    </row>
    <row r="16" spans="1:27" s="28" customFormat="1" ht="25.5" x14ac:dyDescent="0.25">
      <c r="A16" s="10" t="s">
        <v>47</v>
      </c>
      <c r="B16" s="7" t="s">
        <v>48</v>
      </c>
      <c r="C16" s="30" t="s">
        <v>49</v>
      </c>
      <c r="D16" s="16" t="s">
        <v>46</v>
      </c>
      <c r="E16" s="34"/>
      <c r="F16" s="33" t="s">
        <v>1012</v>
      </c>
      <c r="G16" s="26">
        <v>2546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291.52</v>
      </c>
      <c r="N16" s="26">
        <v>245.68899999999999</v>
      </c>
      <c r="O16" s="26">
        <f t="shared" si="0"/>
        <v>2254.48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s="28" customFormat="1" ht="12.75" x14ac:dyDescent="0.25">
      <c r="A17" s="10" t="s">
        <v>50</v>
      </c>
      <c r="B17" s="7" t="s">
        <v>51</v>
      </c>
      <c r="C17" s="31" t="s">
        <v>52</v>
      </c>
      <c r="D17" s="16" t="s">
        <v>46</v>
      </c>
      <c r="E17" s="34"/>
      <c r="F17" s="33" t="s">
        <v>1012</v>
      </c>
      <c r="G17" s="26">
        <v>2546</v>
      </c>
      <c r="H17" s="26">
        <v>0</v>
      </c>
      <c r="I17" s="27">
        <v>0</v>
      </c>
      <c r="J17" s="26">
        <v>0</v>
      </c>
      <c r="K17" s="26">
        <v>0</v>
      </c>
      <c r="L17" s="26">
        <v>0</v>
      </c>
      <c r="M17" s="26">
        <v>291.52</v>
      </c>
      <c r="N17" s="26">
        <v>245.69</v>
      </c>
      <c r="O17" s="26">
        <f t="shared" si="0"/>
        <v>2254.48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s="28" customFormat="1" ht="12.75" x14ac:dyDescent="0.25">
      <c r="A18" s="10" t="s">
        <v>53</v>
      </c>
      <c r="B18" s="7" t="s">
        <v>54</v>
      </c>
      <c r="C18" s="30" t="s">
        <v>55</v>
      </c>
      <c r="D18" s="16" t="s">
        <v>46</v>
      </c>
      <c r="E18" s="34"/>
      <c r="F18" s="33" t="s">
        <v>1012</v>
      </c>
      <c r="G18" s="26">
        <v>2546</v>
      </c>
      <c r="H18" s="26">
        <v>0</v>
      </c>
      <c r="I18" s="27">
        <v>0</v>
      </c>
      <c r="J18" s="26">
        <v>0</v>
      </c>
      <c r="K18" s="26">
        <v>0</v>
      </c>
      <c r="L18" s="26">
        <v>0</v>
      </c>
      <c r="M18" s="26">
        <v>291.52</v>
      </c>
      <c r="N18" s="26">
        <v>245.69</v>
      </c>
      <c r="O18" s="26">
        <f t="shared" si="0"/>
        <v>2254.48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s="28" customFormat="1" ht="12.75" x14ac:dyDescent="0.25">
      <c r="A19" s="10" t="s">
        <v>56</v>
      </c>
      <c r="B19" s="7" t="s">
        <v>57</v>
      </c>
      <c r="C19" s="31" t="s">
        <v>58</v>
      </c>
      <c r="D19" s="16" t="s">
        <v>46</v>
      </c>
      <c r="E19" s="34"/>
      <c r="F19" s="33" t="s">
        <v>1012</v>
      </c>
      <c r="G19" s="26">
        <v>2455.71</v>
      </c>
      <c r="H19" s="26">
        <v>0</v>
      </c>
      <c r="I19" s="27">
        <v>0</v>
      </c>
      <c r="J19" s="26">
        <v>0</v>
      </c>
      <c r="K19" s="26">
        <v>0</v>
      </c>
      <c r="L19" s="26">
        <v>0</v>
      </c>
      <c r="M19" s="26">
        <v>281.18</v>
      </c>
      <c r="N19" s="26">
        <v>236.98</v>
      </c>
      <c r="O19" s="26">
        <f t="shared" si="0"/>
        <v>2174.5300000000002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s="28" customFormat="1" ht="12.75" x14ac:dyDescent="0.25">
      <c r="A20" s="10" t="s">
        <v>1014</v>
      </c>
      <c r="B20" s="7" t="s">
        <v>59</v>
      </c>
      <c r="C20" s="31" t="s">
        <v>60</v>
      </c>
      <c r="D20" s="16" t="s">
        <v>46</v>
      </c>
      <c r="E20" s="34"/>
      <c r="F20" s="33" t="s">
        <v>1012</v>
      </c>
      <c r="G20" s="26">
        <v>2546</v>
      </c>
      <c r="H20" s="26">
        <v>0</v>
      </c>
      <c r="I20" s="27">
        <v>0</v>
      </c>
      <c r="J20" s="26">
        <v>0</v>
      </c>
      <c r="K20" s="26">
        <v>0</v>
      </c>
      <c r="L20" s="26">
        <v>0</v>
      </c>
      <c r="M20" s="26">
        <v>291.52</v>
      </c>
      <c r="N20" s="26">
        <v>245.68899999999999</v>
      </c>
      <c r="O20" s="26">
        <f t="shared" si="0"/>
        <v>2254.48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s="28" customFormat="1" ht="25.5" x14ac:dyDescent="0.25">
      <c r="A21" s="10" t="s">
        <v>62</v>
      </c>
      <c r="B21" s="7" t="s">
        <v>63</v>
      </c>
      <c r="C21" s="7" t="s">
        <v>64</v>
      </c>
      <c r="D21" s="16" t="s">
        <v>46</v>
      </c>
      <c r="E21" s="34"/>
      <c r="F21" s="33" t="s">
        <v>1012</v>
      </c>
      <c r="G21" s="26">
        <v>2546</v>
      </c>
      <c r="H21" s="26">
        <v>0</v>
      </c>
      <c r="I21" s="27">
        <v>0</v>
      </c>
      <c r="J21" s="26">
        <v>0</v>
      </c>
      <c r="K21" s="26">
        <v>0</v>
      </c>
      <c r="L21" s="26">
        <v>0</v>
      </c>
      <c r="M21" s="26">
        <v>291.52</v>
      </c>
      <c r="N21" s="26">
        <v>245.68899999999999</v>
      </c>
      <c r="O21" s="26">
        <f t="shared" si="0"/>
        <v>2254.48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s="28" customFormat="1" ht="12.75" x14ac:dyDescent="0.25">
      <c r="A22" s="10" t="s">
        <v>65</v>
      </c>
      <c r="B22" s="7" t="s">
        <v>66</v>
      </c>
      <c r="C22" s="7" t="s">
        <v>67</v>
      </c>
      <c r="D22" s="16" t="s">
        <v>46</v>
      </c>
      <c r="E22" s="34"/>
      <c r="F22" s="33" t="s">
        <v>1012</v>
      </c>
      <c r="G22" s="26">
        <v>2546</v>
      </c>
      <c r="H22" s="26">
        <v>0</v>
      </c>
      <c r="I22" s="27">
        <v>0</v>
      </c>
      <c r="J22" s="26">
        <v>0</v>
      </c>
      <c r="K22" s="26">
        <v>0</v>
      </c>
      <c r="L22" s="26">
        <v>0</v>
      </c>
      <c r="M22" s="26">
        <v>291.52</v>
      </c>
      <c r="N22" s="26">
        <v>245.68899999999999</v>
      </c>
      <c r="O22" s="26">
        <f t="shared" si="0"/>
        <v>2254.48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s="28" customFormat="1" ht="25.5" x14ac:dyDescent="0.25">
      <c r="A23" s="10" t="s">
        <v>68</v>
      </c>
      <c r="B23" s="7" t="s">
        <v>69</v>
      </c>
      <c r="C23" s="31" t="s">
        <v>70</v>
      </c>
      <c r="D23" s="16" t="s">
        <v>46</v>
      </c>
      <c r="E23" s="32"/>
      <c r="F23" s="35">
        <v>0</v>
      </c>
      <c r="G23" s="26">
        <v>1909.25</v>
      </c>
      <c r="H23" s="26">
        <v>0</v>
      </c>
      <c r="I23" s="27">
        <v>0</v>
      </c>
      <c r="J23" s="26">
        <v>0</v>
      </c>
      <c r="K23" s="26">
        <v>0</v>
      </c>
      <c r="L23" s="26">
        <v>0</v>
      </c>
      <c r="M23" s="26">
        <v>218.61</v>
      </c>
      <c r="N23" s="26">
        <v>184.24</v>
      </c>
      <c r="O23" s="26">
        <f t="shared" si="0"/>
        <v>1690.6399999999999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s="28" customFormat="1" ht="12.75" x14ac:dyDescent="0.2">
      <c r="A24" s="10" t="s">
        <v>71</v>
      </c>
      <c r="B24" s="7" t="s">
        <v>72</v>
      </c>
      <c r="C24" s="31" t="s">
        <v>61</v>
      </c>
      <c r="D24" s="16" t="s">
        <v>46</v>
      </c>
      <c r="E24" s="34">
        <v>22</v>
      </c>
      <c r="F24" s="36"/>
      <c r="G24" s="26">
        <v>1676</v>
      </c>
      <c r="H24" s="26">
        <v>0</v>
      </c>
      <c r="I24" s="26">
        <v>0</v>
      </c>
      <c r="J24" s="26">
        <v>0</v>
      </c>
      <c r="K24" s="26">
        <v>0</v>
      </c>
      <c r="L24" s="18">
        <v>0</v>
      </c>
      <c r="M24" s="26">
        <v>191.9</v>
      </c>
      <c r="N24" s="37">
        <v>161.72999999999999</v>
      </c>
      <c r="O24" s="26">
        <f t="shared" si="0"/>
        <v>1484.1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s="28" customFormat="1" ht="12.75" x14ac:dyDescent="0.25">
      <c r="A25" s="9" t="s">
        <v>695</v>
      </c>
      <c r="B25" s="8" t="s">
        <v>696</v>
      </c>
      <c r="C25" s="11" t="s">
        <v>697</v>
      </c>
      <c r="D25" s="12" t="s">
        <v>890</v>
      </c>
      <c r="E25" s="17" t="s">
        <v>891</v>
      </c>
      <c r="F25" s="17" t="s">
        <v>892</v>
      </c>
      <c r="G25" s="38">
        <v>947.22</v>
      </c>
      <c r="H25" s="18">
        <v>0</v>
      </c>
      <c r="I25" s="18">
        <v>0</v>
      </c>
      <c r="J25" s="26">
        <v>0</v>
      </c>
      <c r="K25" s="26">
        <v>0</v>
      </c>
      <c r="L25" s="18">
        <v>0</v>
      </c>
      <c r="M25" s="38">
        <v>89.51</v>
      </c>
      <c r="N25" s="38">
        <v>115.09</v>
      </c>
      <c r="O25" s="26">
        <f t="shared" si="0"/>
        <v>857.71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s="28" customFormat="1" ht="12.75" x14ac:dyDescent="0.25">
      <c r="A26" s="10" t="s">
        <v>78</v>
      </c>
      <c r="B26" s="7" t="s">
        <v>79</v>
      </c>
      <c r="C26" s="8" t="s">
        <v>80</v>
      </c>
      <c r="D26" s="16" t="s">
        <v>46</v>
      </c>
      <c r="E26" s="35">
        <v>25</v>
      </c>
      <c r="F26" s="33" t="s">
        <v>77</v>
      </c>
      <c r="G26" s="27">
        <v>1347.45</v>
      </c>
      <c r="H26" s="26">
        <v>0</v>
      </c>
      <c r="I26" s="27">
        <v>0</v>
      </c>
      <c r="J26" s="27">
        <v>0</v>
      </c>
      <c r="K26" s="27">
        <v>0</v>
      </c>
      <c r="L26" s="26">
        <v>0</v>
      </c>
      <c r="M26" s="27">
        <v>154.28</v>
      </c>
      <c r="N26" s="27">
        <v>130.02892500000002</v>
      </c>
      <c r="O26" s="26">
        <f t="shared" si="0"/>
        <v>1193.17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s="28" customFormat="1" ht="12.75" x14ac:dyDescent="0.25">
      <c r="A27" s="9" t="s">
        <v>698</v>
      </c>
      <c r="B27" s="8" t="s">
        <v>699</v>
      </c>
      <c r="C27" s="11" t="s">
        <v>700</v>
      </c>
      <c r="D27" s="12" t="s">
        <v>890</v>
      </c>
      <c r="E27" s="17">
        <v>2567</v>
      </c>
      <c r="F27" s="17" t="s">
        <v>892</v>
      </c>
      <c r="G27" s="27">
        <v>1447.6</v>
      </c>
      <c r="H27" s="26">
        <v>0</v>
      </c>
      <c r="I27" s="27">
        <v>0</v>
      </c>
      <c r="J27" s="27">
        <v>0</v>
      </c>
      <c r="K27" s="27">
        <v>0</v>
      </c>
      <c r="L27" s="26">
        <v>0</v>
      </c>
      <c r="M27" s="27">
        <v>165.75</v>
      </c>
      <c r="N27" s="27">
        <v>139.6934</v>
      </c>
      <c r="O27" s="26">
        <f t="shared" si="0"/>
        <v>1281.8499999999999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s="28" customFormat="1" ht="12.75" x14ac:dyDescent="0.25">
      <c r="A28" s="10" t="s">
        <v>73</v>
      </c>
      <c r="B28" s="7" t="s">
        <v>74</v>
      </c>
      <c r="C28" s="7" t="s">
        <v>75</v>
      </c>
      <c r="D28" s="16" t="s">
        <v>46</v>
      </c>
      <c r="E28" s="35" t="s">
        <v>76</v>
      </c>
      <c r="F28" s="33" t="s">
        <v>77</v>
      </c>
      <c r="G28" s="27">
        <v>1074.51</v>
      </c>
      <c r="H28" s="26">
        <v>0</v>
      </c>
      <c r="I28" s="27">
        <v>0</v>
      </c>
      <c r="J28" s="27">
        <v>336</v>
      </c>
      <c r="K28" s="27">
        <v>0</v>
      </c>
      <c r="L28" s="26">
        <v>0</v>
      </c>
      <c r="M28" s="27">
        <v>123.03</v>
      </c>
      <c r="N28" s="27">
        <v>103.69021499999999</v>
      </c>
      <c r="O28" s="26">
        <f t="shared" si="0"/>
        <v>1287.48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s="28" customFormat="1" ht="12.75" x14ac:dyDescent="0.25">
      <c r="A29" s="9" t="s">
        <v>701</v>
      </c>
      <c r="B29" s="8" t="s">
        <v>696</v>
      </c>
      <c r="C29" s="11" t="s">
        <v>697</v>
      </c>
      <c r="D29" s="12" t="s">
        <v>890</v>
      </c>
      <c r="E29" s="17" t="s">
        <v>81</v>
      </c>
      <c r="F29" s="17" t="s">
        <v>892</v>
      </c>
      <c r="G29" s="38">
        <v>531</v>
      </c>
      <c r="H29" s="18">
        <v>0</v>
      </c>
      <c r="I29" s="18">
        <v>0</v>
      </c>
      <c r="J29" s="26">
        <v>0</v>
      </c>
      <c r="K29" s="26">
        <v>0</v>
      </c>
      <c r="L29" s="26">
        <v>0</v>
      </c>
      <c r="M29" s="38">
        <v>50.18</v>
      </c>
      <c r="N29" s="38">
        <v>64.52000000000001</v>
      </c>
      <c r="O29" s="26">
        <f t="shared" si="0"/>
        <v>480.82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s="28" customFormat="1" ht="12.75" x14ac:dyDescent="0.25">
      <c r="A30" s="10" t="s">
        <v>82</v>
      </c>
      <c r="B30" s="7" t="s">
        <v>83</v>
      </c>
      <c r="C30" s="8" t="s">
        <v>84</v>
      </c>
      <c r="D30" s="16" t="s">
        <v>46</v>
      </c>
      <c r="E30" s="35" t="s">
        <v>85</v>
      </c>
      <c r="F30" s="33" t="s">
        <v>86</v>
      </c>
      <c r="G30" s="27">
        <v>1604.74</v>
      </c>
      <c r="H30" s="26">
        <v>0</v>
      </c>
      <c r="I30" s="27">
        <v>0</v>
      </c>
      <c r="J30" s="27">
        <v>0</v>
      </c>
      <c r="K30" s="27">
        <v>0</v>
      </c>
      <c r="L30" s="26">
        <v>0</v>
      </c>
      <c r="M30" s="27">
        <v>183.74</v>
      </c>
      <c r="N30" s="27">
        <v>154.85741000000002</v>
      </c>
      <c r="O30" s="26">
        <f t="shared" si="0"/>
        <v>1421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s="28" customFormat="1" ht="12.75" x14ac:dyDescent="0.25">
      <c r="A31" s="10" t="s">
        <v>1005</v>
      </c>
      <c r="B31" s="7" t="s">
        <v>87</v>
      </c>
      <c r="C31" s="8" t="s">
        <v>88</v>
      </c>
      <c r="D31" s="16" t="s">
        <v>46</v>
      </c>
      <c r="E31" s="35" t="s">
        <v>89</v>
      </c>
      <c r="F31" s="33" t="s">
        <v>77</v>
      </c>
      <c r="G31" s="27">
        <v>821.85</v>
      </c>
      <c r="H31" s="26">
        <v>0</v>
      </c>
      <c r="I31" s="27">
        <v>0</v>
      </c>
      <c r="J31" s="27">
        <v>226.84</v>
      </c>
      <c r="K31" s="27">
        <v>348.84</v>
      </c>
      <c r="L31" s="26">
        <v>0</v>
      </c>
      <c r="M31" s="27">
        <v>94.1</v>
      </c>
      <c r="N31" s="27">
        <v>79.308525000000003</v>
      </c>
      <c r="O31" s="26">
        <f t="shared" si="0"/>
        <v>1303.43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s="28" customFormat="1" ht="12.75" x14ac:dyDescent="0.25">
      <c r="A32" s="9" t="s">
        <v>702</v>
      </c>
      <c r="B32" s="8" t="s">
        <v>696</v>
      </c>
      <c r="C32" s="11" t="s">
        <v>703</v>
      </c>
      <c r="D32" s="12" t="s">
        <v>890</v>
      </c>
      <c r="E32" s="17" t="s">
        <v>893</v>
      </c>
      <c r="F32" s="17" t="s">
        <v>892</v>
      </c>
      <c r="G32" s="38">
        <v>531</v>
      </c>
      <c r="H32" s="18">
        <v>0</v>
      </c>
      <c r="I32" s="18">
        <v>0</v>
      </c>
      <c r="J32" s="26">
        <v>0</v>
      </c>
      <c r="K32" s="26">
        <v>0</v>
      </c>
      <c r="L32" s="26">
        <v>0</v>
      </c>
      <c r="M32" s="38">
        <v>50.18</v>
      </c>
      <c r="N32" s="38">
        <v>64.52000000000001</v>
      </c>
      <c r="O32" s="26">
        <f t="shared" si="0"/>
        <v>480.82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s="28" customFormat="1" ht="25.5" x14ac:dyDescent="0.25">
      <c r="A33" s="10" t="s">
        <v>90</v>
      </c>
      <c r="B33" s="7" t="s">
        <v>91</v>
      </c>
      <c r="C33" s="7" t="s">
        <v>92</v>
      </c>
      <c r="D33" s="16" t="s">
        <v>46</v>
      </c>
      <c r="E33" s="35" t="s">
        <v>93</v>
      </c>
      <c r="F33" s="33" t="s">
        <v>86</v>
      </c>
      <c r="G33" s="27">
        <v>1086</v>
      </c>
      <c r="H33" s="26">
        <v>0</v>
      </c>
      <c r="I33" s="27">
        <v>0</v>
      </c>
      <c r="J33" s="27">
        <v>0</v>
      </c>
      <c r="K33" s="27">
        <v>0</v>
      </c>
      <c r="L33" s="26">
        <v>0</v>
      </c>
      <c r="M33" s="27">
        <v>124.35</v>
      </c>
      <c r="N33" s="27">
        <v>104.79900000000001</v>
      </c>
      <c r="O33" s="26">
        <f t="shared" si="0"/>
        <v>961.65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s="28" customFormat="1" ht="12.75" x14ac:dyDescent="0.2">
      <c r="A34" s="60" t="s">
        <v>1026</v>
      </c>
      <c r="B34" s="61" t="s">
        <v>1027</v>
      </c>
      <c r="C34" s="54" t="s">
        <v>1028</v>
      </c>
      <c r="D34" s="16" t="s">
        <v>46</v>
      </c>
      <c r="E34" s="61" t="s">
        <v>954</v>
      </c>
      <c r="F34" s="62" t="s">
        <v>158</v>
      </c>
      <c r="G34" s="61">
        <v>3287.73</v>
      </c>
      <c r="H34" s="63">
        <v>0</v>
      </c>
      <c r="I34" s="63">
        <v>0</v>
      </c>
      <c r="J34" s="61">
        <v>0</v>
      </c>
      <c r="K34" s="61">
        <v>0</v>
      </c>
      <c r="L34" s="63">
        <v>0</v>
      </c>
      <c r="M34" s="61">
        <v>376.45</v>
      </c>
      <c r="N34" s="61">
        <f t="shared" ref="N34" si="1">SUM(G34*9.65%)</f>
        <v>317.26594499999999</v>
      </c>
      <c r="O34" s="26">
        <f t="shared" si="0"/>
        <v>2911.28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s="28" customFormat="1" ht="25.5" x14ac:dyDescent="0.25">
      <c r="A35" s="10" t="s">
        <v>94</v>
      </c>
      <c r="B35" s="7" t="s">
        <v>95</v>
      </c>
      <c r="C35" s="8" t="s">
        <v>96</v>
      </c>
      <c r="D35" s="16" t="s">
        <v>46</v>
      </c>
      <c r="E35" s="35"/>
      <c r="F35" s="33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6">
        <v>0</v>
      </c>
      <c r="M35" s="27">
        <v>0</v>
      </c>
      <c r="N35" s="27">
        <v>0</v>
      </c>
      <c r="O35" s="26">
        <f t="shared" si="0"/>
        <v>0</v>
      </c>
      <c r="P35" s="24" t="s">
        <v>1126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s="28" customFormat="1" ht="12.75" x14ac:dyDescent="0.25">
      <c r="A36" s="10" t="s">
        <v>97</v>
      </c>
      <c r="B36" s="7" t="s">
        <v>98</v>
      </c>
      <c r="C36" s="7" t="s">
        <v>99</v>
      </c>
      <c r="D36" s="16" t="s">
        <v>46</v>
      </c>
      <c r="E36" s="35" t="s">
        <v>100</v>
      </c>
      <c r="F36" s="33" t="s">
        <v>77</v>
      </c>
      <c r="G36" s="27">
        <v>1334.83</v>
      </c>
      <c r="H36" s="26">
        <v>0</v>
      </c>
      <c r="I36" s="27">
        <v>0</v>
      </c>
      <c r="J36" s="27">
        <v>0</v>
      </c>
      <c r="K36" s="27">
        <v>0</v>
      </c>
      <c r="L36" s="26">
        <v>0</v>
      </c>
      <c r="M36" s="27">
        <v>152.84</v>
      </c>
      <c r="N36" s="27">
        <v>128.81109499999999</v>
      </c>
      <c r="O36" s="26">
        <f t="shared" si="0"/>
        <v>1181.99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s="28" customFormat="1" ht="12.75" x14ac:dyDescent="0.25">
      <c r="A37" s="10" t="s">
        <v>101</v>
      </c>
      <c r="B37" s="7" t="s">
        <v>102</v>
      </c>
      <c r="C37" s="8" t="s">
        <v>103</v>
      </c>
      <c r="D37" s="16" t="s">
        <v>46</v>
      </c>
      <c r="E37" s="35" t="s">
        <v>104</v>
      </c>
      <c r="F37" s="33" t="s">
        <v>77</v>
      </c>
      <c r="G37" s="27">
        <v>1191.1099999999999</v>
      </c>
      <c r="H37" s="26">
        <v>0</v>
      </c>
      <c r="I37" s="27">
        <v>0</v>
      </c>
      <c r="J37" s="27">
        <v>0</v>
      </c>
      <c r="K37" s="27">
        <v>0</v>
      </c>
      <c r="L37" s="26">
        <v>0</v>
      </c>
      <c r="M37" s="27">
        <v>136.38</v>
      </c>
      <c r="N37" s="27">
        <v>114.94211499999999</v>
      </c>
      <c r="O37" s="26">
        <f t="shared" si="0"/>
        <v>1054.73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s="28" customFormat="1" ht="12.75" x14ac:dyDescent="0.25">
      <c r="A38" s="9" t="s">
        <v>704</v>
      </c>
      <c r="B38" s="8" t="s">
        <v>705</v>
      </c>
      <c r="C38" s="11" t="s">
        <v>706</v>
      </c>
      <c r="D38" s="12" t="s">
        <v>890</v>
      </c>
      <c r="E38" s="17" t="s">
        <v>894</v>
      </c>
      <c r="F38" s="17" t="s">
        <v>895</v>
      </c>
      <c r="G38" s="38">
        <v>1035.6600000000001</v>
      </c>
      <c r="H38" s="18">
        <v>0</v>
      </c>
      <c r="I38" s="18">
        <v>0</v>
      </c>
      <c r="J38" s="26">
        <v>311.04000000000002</v>
      </c>
      <c r="K38" s="26">
        <v>0</v>
      </c>
      <c r="L38" s="26">
        <v>0</v>
      </c>
      <c r="M38" s="38">
        <v>127.26</v>
      </c>
      <c r="N38" s="38">
        <v>163.62</v>
      </c>
      <c r="O38" s="26">
        <f t="shared" si="0"/>
        <v>1219.44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s="28" customFormat="1" ht="12.75" x14ac:dyDescent="0.25">
      <c r="A39" s="9" t="s">
        <v>707</v>
      </c>
      <c r="B39" s="8" t="s">
        <v>708</v>
      </c>
      <c r="C39" s="11" t="s">
        <v>502</v>
      </c>
      <c r="D39" s="12" t="s">
        <v>890</v>
      </c>
      <c r="E39" s="17" t="s">
        <v>896</v>
      </c>
      <c r="F39" s="17" t="s">
        <v>892</v>
      </c>
      <c r="G39" s="38">
        <v>531</v>
      </c>
      <c r="H39" s="18">
        <v>0</v>
      </c>
      <c r="I39" s="18">
        <v>0</v>
      </c>
      <c r="J39" s="26">
        <v>0</v>
      </c>
      <c r="K39" s="26">
        <v>0</v>
      </c>
      <c r="L39" s="26">
        <v>0</v>
      </c>
      <c r="M39" s="38">
        <v>50.18</v>
      </c>
      <c r="N39" s="38">
        <v>64.52000000000001</v>
      </c>
      <c r="O39" s="26">
        <f t="shared" si="0"/>
        <v>480.82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s="28" customFormat="1" ht="12.75" x14ac:dyDescent="0.2">
      <c r="A40" s="60" t="s">
        <v>1024</v>
      </c>
      <c r="B40" s="61" t="s">
        <v>1025</v>
      </c>
      <c r="C40" s="54" t="s">
        <v>1029</v>
      </c>
      <c r="D40" s="12" t="s">
        <v>46</v>
      </c>
      <c r="E40" s="61" t="s">
        <v>973</v>
      </c>
      <c r="F40" s="62" t="s">
        <v>77</v>
      </c>
      <c r="G40" s="64">
        <v>1483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38">
        <v>169.8</v>
      </c>
      <c r="N40" s="38">
        <f t="shared" ref="N40" si="2">SUM(G40*9.65%)</f>
        <v>143.1095</v>
      </c>
      <c r="O40" s="26">
        <f t="shared" si="0"/>
        <v>1313.2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s="28" customFormat="1" ht="12.75" x14ac:dyDescent="0.25">
      <c r="A41" s="9" t="s">
        <v>709</v>
      </c>
      <c r="B41" s="8" t="s">
        <v>696</v>
      </c>
      <c r="C41" s="11" t="s">
        <v>172</v>
      </c>
      <c r="D41" s="12" t="s">
        <v>890</v>
      </c>
      <c r="E41" s="17" t="s">
        <v>897</v>
      </c>
      <c r="F41" s="17" t="s">
        <v>892</v>
      </c>
      <c r="G41" s="38">
        <v>531</v>
      </c>
      <c r="H41" s="18">
        <v>0</v>
      </c>
      <c r="I41" s="18">
        <v>0</v>
      </c>
      <c r="J41" s="26">
        <v>0</v>
      </c>
      <c r="K41" s="26">
        <v>176.8</v>
      </c>
      <c r="L41" s="26">
        <v>0</v>
      </c>
      <c r="M41" s="38">
        <v>66.89</v>
      </c>
      <c r="N41" s="38">
        <v>86</v>
      </c>
      <c r="O41" s="26">
        <f t="shared" si="0"/>
        <v>640.91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s="28" customFormat="1" ht="12.75" x14ac:dyDescent="0.25">
      <c r="A42" s="9" t="s">
        <v>710</v>
      </c>
      <c r="B42" s="8" t="s">
        <v>696</v>
      </c>
      <c r="C42" s="11" t="s">
        <v>711</v>
      </c>
      <c r="D42" s="12" t="s">
        <v>890</v>
      </c>
      <c r="E42" s="17" t="s">
        <v>898</v>
      </c>
      <c r="F42" s="17" t="s">
        <v>892</v>
      </c>
      <c r="G42" s="38">
        <v>782.58</v>
      </c>
      <c r="H42" s="18">
        <v>0</v>
      </c>
      <c r="I42" s="18">
        <v>0</v>
      </c>
      <c r="J42" s="26">
        <v>63.57</v>
      </c>
      <c r="K42" s="26">
        <v>26.08</v>
      </c>
      <c r="L42" s="26">
        <v>0</v>
      </c>
      <c r="M42" s="38">
        <v>82.43</v>
      </c>
      <c r="N42" s="38">
        <v>105.98</v>
      </c>
      <c r="O42" s="26">
        <f t="shared" si="0"/>
        <v>789.80000000000018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s="28" customFormat="1" ht="12.75" x14ac:dyDescent="0.25">
      <c r="A43" s="9" t="s">
        <v>712</v>
      </c>
      <c r="B43" s="8" t="s">
        <v>696</v>
      </c>
      <c r="C43" s="11" t="s">
        <v>713</v>
      </c>
      <c r="D43" s="12" t="s">
        <v>890</v>
      </c>
      <c r="E43" s="17" t="s">
        <v>899</v>
      </c>
      <c r="F43" s="17" t="s">
        <v>892</v>
      </c>
      <c r="G43" s="38">
        <v>531</v>
      </c>
      <c r="H43" s="18">
        <v>0</v>
      </c>
      <c r="I43" s="18">
        <v>0</v>
      </c>
      <c r="J43" s="26">
        <v>69.72</v>
      </c>
      <c r="K43" s="26">
        <v>97.24</v>
      </c>
      <c r="L43" s="26">
        <v>0</v>
      </c>
      <c r="M43" s="38">
        <v>65.959999999999994</v>
      </c>
      <c r="N43" s="38">
        <v>84.8</v>
      </c>
      <c r="O43" s="26">
        <f t="shared" si="0"/>
        <v>632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s="28" customFormat="1" ht="12.75" x14ac:dyDescent="0.25">
      <c r="A44" s="9" t="s">
        <v>714</v>
      </c>
      <c r="B44" s="8" t="s">
        <v>696</v>
      </c>
      <c r="C44" s="11" t="s">
        <v>715</v>
      </c>
      <c r="D44" s="12" t="s">
        <v>890</v>
      </c>
      <c r="E44" s="17" t="s">
        <v>900</v>
      </c>
      <c r="F44" s="17" t="s">
        <v>892</v>
      </c>
      <c r="G44" s="38">
        <v>531</v>
      </c>
      <c r="H44" s="18">
        <v>0</v>
      </c>
      <c r="I44" s="18">
        <v>0</v>
      </c>
      <c r="J44" s="26">
        <v>73.040000000000006</v>
      </c>
      <c r="K44" s="26">
        <v>0</v>
      </c>
      <c r="L44" s="26">
        <v>0</v>
      </c>
      <c r="M44" s="38">
        <v>57.08</v>
      </c>
      <c r="N44" s="38">
        <v>73.39</v>
      </c>
      <c r="O44" s="26">
        <f t="shared" si="0"/>
        <v>546.95999999999992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s="28" customFormat="1" ht="12.75" x14ac:dyDescent="0.25">
      <c r="A45" s="10" t="s">
        <v>105</v>
      </c>
      <c r="B45" s="7" t="s">
        <v>106</v>
      </c>
      <c r="C45" s="8" t="s">
        <v>107</v>
      </c>
      <c r="D45" s="16" t="s">
        <v>46</v>
      </c>
      <c r="E45" s="35" t="s">
        <v>108</v>
      </c>
      <c r="F45" s="33" t="s">
        <v>86</v>
      </c>
      <c r="G45" s="27">
        <v>1086</v>
      </c>
      <c r="H45" s="26">
        <v>0</v>
      </c>
      <c r="I45" s="27">
        <v>0</v>
      </c>
      <c r="J45" s="27">
        <v>0</v>
      </c>
      <c r="K45" s="27">
        <v>0</v>
      </c>
      <c r="L45" s="27">
        <v>101.08</v>
      </c>
      <c r="M45" s="27">
        <v>135.91999999999999</v>
      </c>
      <c r="N45" s="27">
        <v>109.13</v>
      </c>
      <c r="O45" s="26">
        <f t="shared" si="0"/>
        <v>1051.1599999999999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s="28" customFormat="1" ht="12.75" x14ac:dyDescent="0.25">
      <c r="A46" s="10" t="s">
        <v>109</v>
      </c>
      <c r="B46" s="7" t="s">
        <v>110</v>
      </c>
      <c r="C46" s="8" t="s">
        <v>107</v>
      </c>
      <c r="D46" s="16" t="s">
        <v>46</v>
      </c>
      <c r="E46" s="35" t="s">
        <v>111</v>
      </c>
      <c r="F46" s="33" t="s">
        <v>77</v>
      </c>
      <c r="G46" s="27">
        <v>1449.27</v>
      </c>
      <c r="H46" s="26">
        <v>0</v>
      </c>
      <c r="I46" s="27">
        <v>0</v>
      </c>
      <c r="J46" s="27">
        <v>0</v>
      </c>
      <c r="K46" s="27">
        <v>0</v>
      </c>
      <c r="L46" s="26">
        <v>0</v>
      </c>
      <c r="M46" s="27">
        <v>165.94</v>
      </c>
      <c r="N46" s="27">
        <v>139.854555</v>
      </c>
      <c r="O46" s="26">
        <f t="shared" si="0"/>
        <v>1283.33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s="28" customFormat="1" ht="12.75" x14ac:dyDescent="0.25">
      <c r="A47" s="9" t="s">
        <v>716</v>
      </c>
      <c r="B47" s="8" t="s">
        <v>696</v>
      </c>
      <c r="C47" s="11" t="s">
        <v>713</v>
      </c>
      <c r="D47" s="12" t="s">
        <v>890</v>
      </c>
      <c r="E47" s="17" t="s">
        <v>901</v>
      </c>
      <c r="F47" s="17" t="s">
        <v>892</v>
      </c>
      <c r="G47" s="38">
        <v>531</v>
      </c>
      <c r="H47" s="18">
        <v>0</v>
      </c>
      <c r="I47" s="18">
        <v>0</v>
      </c>
      <c r="J47" s="26">
        <v>0</v>
      </c>
      <c r="K47" s="26">
        <v>0</v>
      </c>
      <c r="L47" s="26">
        <v>0</v>
      </c>
      <c r="M47" s="38">
        <v>50.18</v>
      </c>
      <c r="N47" s="38">
        <v>64.52000000000001</v>
      </c>
      <c r="O47" s="26">
        <f t="shared" si="0"/>
        <v>480.82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s="28" customFormat="1" ht="25.5" x14ac:dyDescent="0.25">
      <c r="A48" s="10" t="s">
        <v>112</v>
      </c>
      <c r="B48" s="7" t="s">
        <v>113</v>
      </c>
      <c r="C48" s="7" t="s">
        <v>114</v>
      </c>
      <c r="D48" s="16" t="s">
        <v>46</v>
      </c>
      <c r="E48" s="35" t="s">
        <v>115</v>
      </c>
      <c r="F48" s="33" t="s">
        <v>77</v>
      </c>
      <c r="G48" s="27">
        <v>1890.26</v>
      </c>
      <c r="H48" s="26">
        <v>0</v>
      </c>
      <c r="I48" s="27">
        <v>0</v>
      </c>
      <c r="J48" s="27">
        <v>0</v>
      </c>
      <c r="K48" s="27">
        <v>0</v>
      </c>
      <c r="L48" s="26">
        <v>0</v>
      </c>
      <c r="M48" s="27">
        <v>216.43</v>
      </c>
      <c r="N48" s="27">
        <v>182.41009</v>
      </c>
      <c r="O48" s="26">
        <f t="shared" si="0"/>
        <v>1673.83</v>
      </c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s="28" customFormat="1" ht="12.75" x14ac:dyDescent="0.25">
      <c r="A49" s="10" t="s">
        <v>116</v>
      </c>
      <c r="B49" s="7" t="s">
        <v>117</v>
      </c>
      <c r="C49" s="7" t="s">
        <v>67</v>
      </c>
      <c r="D49" s="16" t="s">
        <v>46</v>
      </c>
      <c r="E49" s="35" t="s">
        <v>118</v>
      </c>
      <c r="F49" s="33" t="s">
        <v>86</v>
      </c>
      <c r="G49" s="27">
        <v>1541.93</v>
      </c>
      <c r="H49" s="26">
        <v>0</v>
      </c>
      <c r="I49" s="27">
        <v>0</v>
      </c>
      <c r="J49" s="27">
        <v>0</v>
      </c>
      <c r="K49" s="27">
        <v>0</v>
      </c>
      <c r="L49" s="26">
        <v>0</v>
      </c>
      <c r="M49" s="27">
        <v>176.55</v>
      </c>
      <c r="N49" s="27">
        <v>148.796245</v>
      </c>
      <c r="O49" s="26">
        <f t="shared" si="0"/>
        <v>1365.38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s="28" customFormat="1" ht="12.75" x14ac:dyDescent="0.25">
      <c r="A50" s="9" t="s">
        <v>717</v>
      </c>
      <c r="B50" s="8" t="s">
        <v>718</v>
      </c>
      <c r="C50" s="11" t="s">
        <v>719</v>
      </c>
      <c r="D50" s="12" t="s">
        <v>890</v>
      </c>
      <c r="E50" s="17" t="s">
        <v>104</v>
      </c>
      <c r="F50" s="17" t="s">
        <v>892</v>
      </c>
      <c r="G50" s="38">
        <v>1154.54</v>
      </c>
      <c r="H50" s="18">
        <v>0</v>
      </c>
      <c r="I50" s="18">
        <v>0</v>
      </c>
      <c r="J50" s="26">
        <v>0</v>
      </c>
      <c r="K50" s="26">
        <v>0</v>
      </c>
      <c r="L50" s="26">
        <v>0</v>
      </c>
      <c r="M50" s="38">
        <v>109.1</v>
      </c>
      <c r="N50" s="38">
        <v>140.28</v>
      </c>
      <c r="O50" s="26">
        <f t="shared" si="0"/>
        <v>1045.44</v>
      </c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s="28" customFormat="1" ht="12.75" x14ac:dyDescent="0.25">
      <c r="A51" s="9" t="s">
        <v>720</v>
      </c>
      <c r="B51" s="8" t="s">
        <v>696</v>
      </c>
      <c r="C51" s="11" t="s">
        <v>697</v>
      </c>
      <c r="D51" s="12" t="s">
        <v>890</v>
      </c>
      <c r="E51" s="17" t="s">
        <v>902</v>
      </c>
      <c r="F51" s="17" t="s">
        <v>892</v>
      </c>
      <c r="G51" s="38">
        <v>531</v>
      </c>
      <c r="H51" s="18">
        <v>0</v>
      </c>
      <c r="I51" s="18">
        <v>0</v>
      </c>
      <c r="J51" s="26">
        <v>0</v>
      </c>
      <c r="K51" s="26">
        <v>0</v>
      </c>
      <c r="L51" s="26">
        <v>0</v>
      </c>
      <c r="M51" s="38">
        <v>50.18</v>
      </c>
      <c r="N51" s="38">
        <v>64.52000000000001</v>
      </c>
      <c r="O51" s="26">
        <f t="shared" si="0"/>
        <v>480.82</v>
      </c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s="28" customFormat="1" ht="12.75" x14ac:dyDescent="0.25">
      <c r="A52" s="9" t="s">
        <v>721</v>
      </c>
      <c r="B52" s="8" t="s">
        <v>696</v>
      </c>
      <c r="C52" s="11" t="s">
        <v>697</v>
      </c>
      <c r="D52" s="12" t="s">
        <v>890</v>
      </c>
      <c r="E52" s="17" t="s">
        <v>903</v>
      </c>
      <c r="F52" s="17" t="s">
        <v>892</v>
      </c>
      <c r="G52" s="38">
        <v>531</v>
      </c>
      <c r="H52" s="18">
        <v>0</v>
      </c>
      <c r="I52" s="18">
        <v>0</v>
      </c>
      <c r="J52" s="26">
        <v>0</v>
      </c>
      <c r="K52" s="26">
        <v>0</v>
      </c>
      <c r="L52" s="26">
        <v>0</v>
      </c>
      <c r="M52" s="38">
        <v>50.18</v>
      </c>
      <c r="N52" s="38">
        <v>64.52000000000001</v>
      </c>
      <c r="O52" s="26">
        <f t="shared" si="0"/>
        <v>480.82</v>
      </c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s="28" customFormat="1" ht="25.5" x14ac:dyDescent="0.25">
      <c r="A53" s="10" t="s">
        <v>119</v>
      </c>
      <c r="B53" s="7" t="s">
        <v>120</v>
      </c>
      <c r="C53" s="8" t="s">
        <v>80</v>
      </c>
      <c r="D53" s="16" t="s">
        <v>46</v>
      </c>
      <c r="E53" s="35" t="s">
        <v>121</v>
      </c>
      <c r="F53" s="33" t="s">
        <v>122</v>
      </c>
      <c r="G53" s="27">
        <v>1212</v>
      </c>
      <c r="H53" s="26">
        <v>0</v>
      </c>
      <c r="I53" s="27">
        <v>0</v>
      </c>
      <c r="J53" s="27">
        <v>0</v>
      </c>
      <c r="K53" s="27">
        <v>0</v>
      </c>
      <c r="L53" s="26">
        <v>0</v>
      </c>
      <c r="M53" s="27">
        <v>138.77000000000001</v>
      </c>
      <c r="N53" s="27">
        <v>116.958</v>
      </c>
      <c r="O53" s="26">
        <f t="shared" si="0"/>
        <v>1073.23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s="28" customFormat="1" ht="12.75" x14ac:dyDescent="0.25">
      <c r="A54" s="10" t="s">
        <v>123</v>
      </c>
      <c r="B54" s="7" t="s">
        <v>124</v>
      </c>
      <c r="C54" s="8" t="s">
        <v>125</v>
      </c>
      <c r="D54" s="16" t="s">
        <v>46</v>
      </c>
      <c r="E54" s="35" t="s">
        <v>126</v>
      </c>
      <c r="F54" s="33" t="s">
        <v>77</v>
      </c>
      <c r="G54" s="27">
        <v>1655.25</v>
      </c>
      <c r="H54" s="26">
        <v>0</v>
      </c>
      <c r="I54" s="27">
        <v>0</v>
      </c>
      <c r="J54" s="27">
        <v>207.12</v>
      </c>
      <c r="K54" s="27">
        <v>289.8</v>
      </c>
      <c r="L54" s="26">
        <v>0</v>
      </c>
      <c r="M54" s="27">
        <v>189.53</v>
      </c>
      <c r="N54" s="27">
        <v>159.73162500000001</v>
      </c>
      <c r="O54" s="26">
        <f t="shared" si="0"/>
        <v>1962.64</v>
      </c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s="28" customFormat="1" ht="12.75" x14ac:dyDescent="0.25">
      <c r="A55" s="9" t="s">
        <v>722</v>
      </c>
      <c r="B55" s="8" t="s">
        <v>723</v>
      </c>
      <c r="C55" s="11" t="s">
        <v>774</v>
      </c>
      <c r="D55" s="12" t="s">
        <v>890</v>
      </c>
      <c r="E55" s="17" t="s">
        <v>904</v>
      </c>
      <c r="F55" s="17" t="s">
        <v>892</v>
      </c>
      <c r="G55" s="38">
        <v>531</v>
      </c>
      <c r="H55" s="18">
        <v>0</v>
      </c>
      <c r="I55" s="18">
        <v>0</v>
      </c>
      <c r="J55" s="26">
        <v>0</v>
      </c>
      <c r="K55" s="26">
        <v>0</v>
      </c>
      <c r="L55" s="26">
        <v>0</v>
      </c>
      <c r="M55" s="38">
        <v>50.18</v>
      </c>
      <c r="N55" s="38">
        <v>64.52000000000001</v>
      </c>
      <c r="O55" s="26">
        <f t="shared" si="0"/>
        <v>480.82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s="28" customFormat="1" ht="12.75" x14ac:dyDescent="0.25">
      <c r="A56" s="10" t="s">
        <v>127</v>
      </c>
      <c r="B56" s="7" t="s">
        <v>128</v>
      </c>
      <c r="C56" s="8" t="s">
        <v>58</v>
      </c>
      <c r="D56" s="16" t="s">
        <v>46</v>
      </c>
      <c r="E56" s="35" t="s">
        <v>129</v>
      </c>
      <c r="F56" s="33" t="s">
        <v>77</v>
      </c>
      <c r="G56" s="27">
        <v>1367.72</v>
      </c>
      <c r="H56" s="26">
        <v>0</v>
      </c>
      <c r="I56" s="27">
        <v>0</v>
      </c>
      <c r="J56" s="27">
        <v>0</v>
      </c>
      <c r="K56" s="27">
        <v>0</v>
      </c>
      <c r="L56" s="26">
        <v>0</v>
      </c>
      <c r="M56" s="27">
        <v>156.6</v>
      </c>
      <c r="N56" s="27">
        <v>131.98498000000001</v>
      </c>
      <c r="O56" s="26">
        <f t="shared" si="0"/>
        <v>1211.1200000000001</v>
      </c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s="28" customFormat="1" ht="25.5" x14ac:dyDescent="0.25">
      <c r="A57" s="10" t="s">
        <v>130</v>
      </c>
      <c r="B57" s="7" t="s">
        <v>91</v>
      </c>
      <c r="C57" s="7" t="s">
        <v>92</v>
      </c>
      <c r="D57" s="16" t="s">
        <v>46</v>
      </c>
      <c r="E57" s="35" t="s">
        <v>131</v>
      </c>
      <c r="F57" s="33" t="s">
        <v>77</v>
      </c>
      <c r="G57" s="27">
        <v>859.85</v>
      </c>
      <c r="H57" s="26">
        <v>0</v>
      </c>
      <c r="I57" s="27">
        <v>0</v>
      </c>
      <c r="J57" s="27">
        <v>0</v>
      </c>
      <c r="K57" s="27">
        <v>0</v>
      </c>
      <c r="L57" s="26">
        <v>0</v>
      </c>
      <c r="M57" s="27">
        <v>98.45</v>
      </c>
      <c r="N57" s="27">
        <v>82.975525000000005</v>
      </c>
      <c r="O57" s="26">
        <f t="shared" si="0"/>
        <v>761.4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s="28" customFormat="1" ht="12.75" x14ac:dyDescent="0.25">
      <c r="A58" s="9" t="s">
        <v>725</v>
      </c>
      <c r="B58" s="8" t="s">
        <v>718</v>
      </c>
      <c r="C58" s="11" t="s">
        <v>726</v>
      </c>
      <c r="D58" s="12" t="s">
        <v>890</v>
      </c>
      <c r="E58" s="17" t="s">
        <v>905</v>
      </c>
      <c r="F58" s="17" t="s">
        <v>892</v>
      </c>
      <c r="G58" s="38">
        <v>1287.33</v>
      </c>
      <c r="H58" s="18">
        <v>0</v>
      </c>
      <c r="I58" s="18">
        <v>0</v>
      </c>
      <c r="J58" s="26">
        <v>0</v>
      </c>
      <c r="K58" s="26">
        <v>0</v>
      </c>
      <c r="L58" s="26">
        <v>0</v>
      </c>
      <c r="M58" s="38">
        <v>121.65</v>
      </c>
      <c r="N58" s="38">
        <v>156.41999999999999</v>
      </c>
      <c r="O58" s="26">
        <f t="shared" si="0"/>
        <v>1165.6799999999998</v>
      </c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s="28" customFormat="1" ht="12.75" x14ac:dyDescent="0.25">
      <c r="A59" s="9" t="s">
        <v>727</v>
      </c>
      <c r="B59" s="8" t="s">
        <v>728</v>
      </c>
      <c r="C59" s="11" t="s">
        <v>23</v>
      </c>
      <c r="D59" s="12" t="s">
        <v>890</v>
      </c>
      <c r="E59" s="17">
        <v>2568</v>
      </c>
      <c r="F59" s="17" t="s">
        <v>892</v>
      </c>
      <c r="G59" s="26">
        <v>1596.14</v>
      </c>
      <c r="H59" s="26">
        <v>0</v>
      </c>
      <c r="I59" s="27">
        <v>0</v>
      </c>
      <c r="J59" s="27">
        <v>0</v>
      </c>
      <c r="K59" s="27">
        <v>0</v>
      </c>
      <c r="L59" s="26">
        <v>0</v>
      </c>
      <c r="M59" s="26">
        <v>182.76</v>
      </c>
      <c r="N59" s="26">
        <v>154.02751000000001</v>
      </c>
      <c r="O59" s="26">
        <f t="shared" si="0"/>
        <v>1413.38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s="28" customFormat="1" ht="25.5" x14ac:dyDescent="0.25">
      <c r="A60" s="10" t="s">
        <v>132</v>
      </c>
      <c r="B60" s="7" t="s">
        <v>133</v>
      </c>
      <c r="C60" s="7" t="s">
        <v>134</v>
      </c>
      <c r="D60" s="16" t="s">
        <v>46</v>
      </c>
      <c r="E60" s="35" t="s">
        <v>135</v>
      </c>
      <c r="F60" s="33" t="s">
        <v>122</v>
      </c>
      <c r="G60" s="27">
        <v>1724.97</v>
      </c>
      <c r="H60" s="26">
        <v>0</v>
      </c>
      <c r="I60" s="27">
        <v>0</v>
      </c>
      <c r="J60" s="27">
        <v>0</v>
      </c>
      <c r="K60" s="27">
        <v>0</v>
      </c>
      <c r="L60" s="26">
        <v>0</v>
      </c>
      <c r="M60" s="27">
        <v>197.51</v>
      </c>
      <c r="N60" s="27">
        <v>166.45960500000001</v>
      </c>
      <c r="O60" s="26">
        <f t="shared" si="0"/>
        <v>1527.46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:27" s="28" customFormat="1" ht="25.5" x14ac:dyDescent="0.25">
      <c r="A61" s="10" t="s">
        <v>136</v>
      </c>
      <c r="B61" s="7" t="s">
        <v>137</v>
      </c>
      <c r="C61" s="8" t="s">
        <v>96</v>
      </c>
      <c r="D61" s="16" t="s">
        <v>46</v>
      </c>
      <c r="E61" s="35" t="s">
        <v>138</v>
      </c>
      <c r="F61" s="33" t="s">
        <v>122</v>
      </c>
      <c r="G61" s="27">
        <v>1224.8699999999999</v>
      </c>
      <c r="H61" s="26">
        <v>0</v>
      </c>
      <c r="I61" s="27">
        <v>0</v>
      </c>
      <c r="J61" s="27">
        <v>0</v>
      </c>
      <c r="K61" s="27">
        <v>0</v>
      </c>
      <c r="L61" s="26">
        <v>0</v>
      </c>
      <c r="M61" s="27">
        <v>140.25</v>
      </c>
      <c r="N61" s="27">
        <v>118.19995499999999</v>
      </c>
      <c r="O61" s="26">
        <f t="shared" si="0"/>
        <v>1084.6199999999999</v>
      </c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1:27" s="28" customFormat="1" ht="12.75" x14ac:dyDescent="0.25">
      <c r="A62" s="10" t="s">
        <v>139</v>
      </c>
      <c r="B62" s="7" t="s">
        <v>140</v>
      </c>
      <c r="C62" s="8" t="s">
        <v>141</v>
      </c>
      <c r="D62" s="16" t="s">
        <v>46</v>
      </c>
      <c r="E62" s="35" t="s">
        <v>142</v>
      </c>
      <c r="F62" s="33" t="s">
        <v>86</v>
      </c>
      <c r="G62" s="27">
        <v>1086</v>
      </c>
      <c r="H62" s="26">
        <v>0</v>
      </c>
      <c r="I62" s="27">
        <v>0</v>
      </c>
      <c r="J62" s="27">
        <v>0</v>
      </c>
      <c r="K62" s="27">
        <v>0</v>
      </c>
      <c r="L62" s="26">
        <v>0</v>
      </c>
      <c r="M62" s="27">
        <v>124.35</v>
      </c>
      <c r="N62" s="27">
        <v>104.79900000000001</v>
      </c>
      <c r="O62" s="26">
        <f t="shared" si="0"/>
        <v>961.65</v>
      </c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1:27" s="28" customFormat="1" ht="12.75" x14ac:dyDescent="0.25">
      <c r="A63" s="10" t="s">
        <v>143</v>
      </c>
      <c r="B63" s="7" t="s">
        <v>98</v>
      </c>
      <c r="C63" s="7" t="s">
        <v>144</v>
      </c>
      <c r="D63" s="16" t="s">
        <v>46</v>
      </c>
      <c r="E63" s="35" t="s">
        <v>145</v>
      </c>
      <c r="F63" s="33" t="s">
        <v>77</v>
      </c>
      <c r="G63" s="27">
        <v>1262.6600000000001</v>
      </c>
      <c r="H63" s="26">
        <v>0</v>
      </c>
      <c r="I63" s="27">
        <v>0</v>
      </c>
      <c r="J63" s="27">
        <v>0</v>
      </c>
      <c r="K63" s="27">
        <v>0</v>
      </c>
      <c r="L63" s="26">
        <v>0</v>
      </c>
      <c r="M63" s="27">
        <v>144.57</v>
      </c>
      <c r="N63" s="27">
        <v>121.84669000000001</v>
      </c>
      <c r="O63" s="26">
        <f t="shared" si="0"/>
        <v>1118.0900000000001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1:27" s="28" customFormat="1" ht="12.75" x14ac:dyDescent="0.25">
      <c r="A64" s="9" t="s">
        <v>729</v>
      </c>
      <c r="B64" s="8" t="s">
        <v>723</v>
      </c>
      <c r="C64" s="11" t="s">
        <v>906</v>
      </c>
      <c r="D64" s="12" t="s">
        <v>890</v>
      </c>
      <c r="E64" s="17" t="s">
        <v>907</v>
      </c>
      <c r="F64" s="17" t="s">
        <v>892</v>
      </c>
      <c r="G64" s="38">
        <v>531</v>
      </c>
      <c r="H64" s="18">
        <v>0</v>
      </c>
      <c r="I64" s="18">
        <v>0</v>
      </c>
      <c r="J64" s="26">
        <v>0</v>
      </c>
      <c r="K64" s="26">
        <v>61.88</v>
      </c>
      <c r="L64" s="26">
        <v>0</v>
      </c>
      <c r="M64" s="38">
        <v>56.03</v>
      </c>
      <c r="N64" s="38">
        <v>72.03</v>
      </c>
      <c r="O64" s="26">
        <f t="shared" si="0"/>
        <v>536.85</v>
      </c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:27" s="28" customFormat="1" ht="12.75" x14ac:dyDescent="0.25">
      <c r="A65" s="9" t="s">
        <v>730</v>
      </c>
      <c r="B65" s="8" t="s">
        <v>718</v>
      </c>
      <c r="C65" s="11" t="s">
        <v>731</v>
      </c>
      <c r="D65" s="12" t="s">
        <v>890</v>
      </c>
      <c r="E65" s="17" t="s">
        <v>908</v>
      </c>
      <c r="F65" s="17" t="s">
        <v>892</v>
      </c>
      <c r="G65" s="38">
        <v>1187.3800000000001</v>
      </c>
      <c r="H65" s="18">
        <v>0</v>
      </c>
      <c r="I65" s="18">
        <v>0</v>
      </c>
      <c r="J65" s="26">
        <v>0</v>
      </c>
      <c r="K65" s="26">
        <v>0</v>
      </c>
      <c r="L65" s="26">
        <v>0</v>
      </c>
      <c r="M65" s="38">
        <v>112.21</v>
      </c>
      <c r="N65" s="38">
        <v>144.26999999999998</v>
      </c>
      <c r="O65" s="26">
        <f t="shared" si="0"/>
        <v>1075.17</v>
      </c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:27" s="28" customFormat="1" ht="12.75" x14ac:dyDescent="0.25">
      <c r="A66" s="9" t="s">
        <v>732</v>
      </c>
      <c r="B66" s="8" t="s">
        <v>723</v>
      </c>
      <c r="C66" s="11" t="s">
        <v>733</v>
      </c>
      <c r="D66" s="12" t="s">
        <v>890</v>
      </c>
      <c r="E66" s="17" t="s">
        <v>909</v>
      </c>
      <c r="F66" s="17" t="s">
        <v>892</v>
      </c>
      <c r="G66" s="38">
        <v>531</v>
      </c>
      <c r="H66" s="18">
        <v>0</v>
      </c>
      <c r="I66" s="18">
        <v>0</v>
      </c>
      <c r="J66" s="26">
        <v>0</v>
      </c>
      <c r="K66" s="26">
        <v>0</v>
      </c>
      <c r="L66" s="26">
        <v>0</v>
      </c>
      <c r="M66" s="38">
        <v>50.18</v>
      </c>
      <c r="N66" s="38">
        <v>64.52000000000001</v>
      </c>
      <c r="O66" s="26">
        <f t="shared" si="0"/>
        <v>480.82</v>
      </c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:27" s="28" customFormat="1" ht="12.75" x14ac:dyDescent="0.25">
      <c r="A67" s="9" t="s">
        <v>734</v>
      </c>
      <c r="B67" s="8" t="s">
        <v>723</v>
      </c>
      <c r="C67" s="11" t="s">
        <v>719</v>
      </c>
      <c r="D67" s="12" t="s">
        <v>890</v>
      </c>
      <c r="E67" s="17" t="s">
        <v>910</v>
      </c>
      <c r="F67" s="17" t="s">
        <v>892</v>
      </c>
      <c r="G67" s="38">
        <v>531</v>
      </c>
      <c r="H67" s="18">
        <v>0</v>
      </c>
      <c r="I67" s="18">
        <v>0</v>
      </c>
      <c r="J67" s="26">
        <v>0</v>
      </c>
      <c r="K67" s="26">
        <v>0</v>
      </c>
      <c r="L67" s="26">
        <v>0</v>
      </c>
      <c r="M67" s="38">
        <v>50.18</v>
      </c>
      <c r="N67" s="38">
        <v>64.52000000000001</v>
      </c>
      <c r="O67" s="26">
        <f t="shared" si="0"/>
        <v>480.82</v>
      </c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:27" s="28" customFormat="1" ht="12.75" x14ac:dyDescent="0.25">
      <c r="A68" s="10" t="s">
        <v>146</v>
      </c>
      <c r="B68" s="7" t="s">
        <v>147</v>
      </c>
      <c r="C68" s="8" t="s">
        <v>148</v>
      </c>
      <c r="D68" s="16" t="s">
        <v>46</v>
      </c>
      <c r="E68" s="35" t="s">
        <v>149</v>
      </c>
      <c r="F68" s="33" t="s">
        <v>77</v>
      </c>
      <c r="G68" s="27">
        <v>1646.26</v>
      </c>
      <c r="H68" s="26">
        <v>0</v>
      </c>
      <c r="I68" s="27">
        <v>0</v>
      </c>
      <c r="J68" s="27">
        <v>0</v>
      </c>
      <c r="K68" s="27">
        <v>0</v>
      </c>
      <c r="L68" s="26">
        <v>0</v>
      </c>
      <c r="M68" s="27">
        <v>188.5</v>
      </c>
      <c r="N68" s="27">
        <v>158.86409</v>
      </c>
      <c r="O68" s="26">
        <f t="shared" si="0"/>
        <v>1457.76</v>
      </c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1:27" s="28" customFormat="1" ht="12.75" x14ac:dyDescent="0.25">
      <c r="A69" s="10" t="s">
        <v>150</v>
      </c>
      <c r="B69" s="7" t="s">
        <v>151</v>
      </c>
      <c r="C69" s="8" t="s">
        <v>152</v>
      </c>
      <c r="D69" s="16" t="s">
        <v>46</v>
      </c>
      <c r="E69" s="35" t="s">
        <v>153</v>
      </c>
      <c r="F69" s="33" t="s">
        <v>77</v>
      </c>
      <c r="G69" s="27">
        <v>817</v>
      </c>
      <c r="H69" s="26">
        <v>0</v>
      </c>
      <c r="I69" s="27">
        <v>0</v>
      </c>
      <c r="J69" s="27">
        <v>0</v>
      </c>
      <c r="K69" s="27">
        <v>0</v>
      </c>
      <c r="L69" s="26">
        <v>0</v>
      </c>
      <c r="M69" s="27">
        <v>93.55</v>
      </c>
      <c r="N69" s="27">
        <v>78.840500000000006</v>
      </c>
      <c r="O69" s="26">
        <f t="shared" ref="O69:O135" si="3">G69+H69+I69+J69+K69+L69-M69</f>
        <v>723.45</v>
      </c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7" s="28" customFormat="1" ht="12.75" x14ac:dyDescent="0.25">
      <c r="A70" s="10" t="s">
        <v>154</v>
      </c>
      <c r="B70" s="7" t="s">
        <v>155</v>
      </c>
      <c r="C70" s="8" t="s">
        <v>156</v>
      </c>
      <c r="D70" s="16" t="s">
        <v>46</v>
      </c>
      <c r="E70" s="35" t="s">
        <v>157</v>
      </c>
      <c r="F70" s="33" t="s">
        <v>158</v>
      </c>
      <c r="G70" s="27">
        <v>1676</v>
      </c>
      <c r="H70" s="26">
        <v>0</v>
      </c>
      <c r="I70" s="27">
        <v>0</v>
      </c>
      <c r="J70" s="27">
        <v>401.58</v>
      </c>
      <c r="K70" s="27">
        <v>488.6</v>
      </c>
      <c r="L70" s="26">
        <v>0</v>
      </c>
      <c r="M70" s="27">
        <v>191.9</v>
      </c>
      <c r="N70" s="27">
        <v>161.73400000000001</v>
      </c>
      <c r="O70" s="26">
        <f t="shared" si="3"/>
        <v>2374.2799999999997</v>
      </c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:27" s="28" customFormat="1" ht="12.75" x14ac:dyDescent="0.25">
      <c r="A71" s="10" t="s">
        <v>159</v>
      </c>
      <c r="B71" s="7" t="s">
        <v>160</v>
      </c>
      <c r="C71" s="8" t="s">
        <v>161</v>
      </c>
      <c r="D71" s="16" t="s">
        <v>46</v>
      </c>
      <c r="E71" s="35" t="s">
        <v>162</v>
      </c>
      <c r="F71" s="33" t="s">
        <v>122</v>
      </c>
      <c r="G71" s="27">
        <v>1978.75</v>
      </c>
      <c r="H71" s="26">
        <v>0</v>
      </c>
      <c r="I71" s="27">
        <v>0</v>
      </c>
      <c r="J71" s="27">
        <v>123.6</v>
      </c>
      <c r="K71" s="27">
        <v>148.32</v>
      </c>
      <c r="L71" s="26">
        <v>0</v>
      </c>
      <c r="M71" s="27">
        <v>226.57</v>
      </c>
      <c r="N71" s="27">
        <v>190.949375</v>
      </c>
      <c r="O71" s="26">
        <f t="shared" si="3"/>
        <v>2024.1000000000001</v>
      </c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:27" s="28" customFormat="1" ht="25.5" x14ac:dyDescent="0.25">
      <c r="A72" s="10" t="s">
        <v>163</v>
      </c>
      <c r="B72" s="7" t="s">
        <v>164</v>
      </c>
      <c r="C72" s="8" t="s">
        <v>165</v>
      </c>
      <c r="D72" s="16" t="s">
        <v>46</v>
      </c>
      <c r="E72" s="35" t="s">
        <v>166</v>
      </c>
      <c r="F72" s="33" t="s">
        <v>86</v>
      </c>
      <c r="G72" s="27">
        <v>1086</v>
      </c>
      <c r="H72" s="26">
        <v>0</v>
      </c>
      <c r="I72" s="27">
        <v>0</v>
      </c>
      <c r="J72" s="27">
        <v>50.94</v>
      </c>
      <c r="K72" s="27">
        <v>0</v>
      </c>
      <c r="L72" s="26">
        <v>0</v>
      </c>
      <c r="M72" s="27">
        <v>124.35</v>
      </c>
      <c r="N72" s="27">
        <v>104.79900000000001</v>
      </c>
      <c r="O72" s="26">
        <f t="shared" si="3"/>
        <v>1012.59</v>
      </c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1:27" s="28" customFormat="1" ht="38.25" x14ac:dyDescent="0.25">
      <c r="A73" s="10" t="s">
        <v>167</v>
      </c>
      <c r="B73" s="7" t="s">
        <v>168</v>
      </c>
      <c r="C73" s="8" t="s">
        <v>103</v>
      </c>
      <c r="D73" s="16" t="s">
        <v>46</v>
      </c>
      <c r="E73" s="35" t="s">
        <v>169</v>
      </c>
      <c r="F73" s="33" t="s">
        <v>77</v>
      </c>
      <c r="G73" s="27">
        <v>1696.76</v>
      </c>
      <c r="H73" s="26">
        <v>0</v>
      </c>
      <c r="I73" s="27">
        <v>0</v>
      </c>
      <c r="J73" s="27">
        <v>0</v>
      </c>
      <c r="K73" s="27">
        <v>0</v>
      </c>
      <c r="L73" s="26">
        <v>0</v>
      </c>
      <c r="M73" s="27">
        <v>194.28</v>
      </c>
      <c r="N73" s="27">
        <v>163.73734000000002</v>
      </c>
      <c r="O73" s="26">
        <f t="shared" si="3"/>
        <v>1502.48</v>
      </c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spans="1:27" s="28" customFormat="1" ht="12.75" x14ac:dyDescent="0.25">
      <c r="A74" s="9" t="s">
        <v>735</v>
      </c>
      <c r="B74" s="8" t="s">
        <v>736</v>
      </c>
      <c r="C74" s="11" t="s">
        <v>172</v>
      </c>
      <c r="D74" s="12" t="s">
        <v>890</v>
      </c>
      <c r="E74" s="17" t="s">
        <v>911</v>
      </c>
      <c r="F74" s="17" t="s">
        <v>892</v>
      </c>
      <c r="G74" s="38">
        <v>531</v>
      </c>
      <c r="H74" s="18">
        <v>0</v>
      </c>
      <c r="I74" s="18">
        <v>0</v>
      </c>
      <c r="J74" s="26">
        <v>0</v>
      </c>
      <c r="K74" s="26">
        <v>212.16</v>
      </c>
      <c r="L74" s="26">
        <v>0</v>
      </c>
      <c r="M74" s="38">
        <v>70.23</v>
      </c>
      <c r="N74" s="38">
        <v>90.29</v>
      </c>
      <c r="O74" s="26">
        <f t="shared" si="3"/>
        <v>672.93</v>
      </c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:27" s="28" customFormat="1" ht="25.5" x14ac:dyDescent="0.25">
      <c r="A75" s="10" t="s">
        <v>170</v>
      </c>
      <c r="B75" s="7" t="s">
        <v>171</v>
      </c>
      <c r="C75" s="7" t="s">
        <v>172</v>
      </c>
      <c r="D75" s="16" t="s">
        <v>46</v>
      </c>
      <c r="E75" s="35" t="s">
        <v>173</v>
      </c>
      <c r="F75" s="33" t="s">
        <v>86</v>
      </c>
      <c r="G75" s="27">
        <v>1420.5</v>
      </c>
      <c r="H75" s="26">
        <v>0</v>
      </c>
      <c r="I75" s="27">
        <v>0</v>
      </c>
      <c r="J75" s="27">
        <v>0</v>
      </c>
      <c r="K75" s="27">
        <v>710.4</v>
      </c>
      <c r="L75" s="26">
        <v>0</v>
      </c>
      <c r="M75" s="27">
        <v>162.65</v>
      </c>
      <c r="N75" s="27">
        <v>137.07825</v>
      </c>
      <c r="O75" s="26">
        <f t="shared" si="3"/>
        <v>1968.25</v>
      </c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:27" s="28" customFormat="1" ht="12.75" x14ac:dyDescent="0.25">
      <c r="A76" s="11" t="s">
        <v>737</v>
      </c>
      <c r="B76" s="8" t="s">
        <v>738</v>
      </c>
      <c r="C76" s="11" t="s">
        <v>192</v>
      </c>
      <c r="D76" s="12" t="s">
        <v>46</v>
      </c>
      <c r="E76" s="35" t="s">
        <v>176</v>
      </c>
      <c r="F76" s="33" t="s">
        <v>177</v>
      </c>
      <c r="G76" s="27">
        <v>1128.5999999999999</v>
      </c>
      <c r="H76" s="26">
        <v>0</v>
      </c>
      <c r="I76" s="18">
        <v>0</v>
      </c>
      <c r="J76" s="26">
        <v>0</v>
      </c>
      <c r="K76" s="26">
        <v>0</v>
      </c>
      <c r="L76" s="26">
        <v>0</v>
      </c>
      <c r="M76" s="27">
        <v>129.22</v>
      </c>
      <c r="N76" s="27">
        <v>108.90989999999999</v>
      </c>
      <c r="O76" s="26">
        <f t="shared" si="3"/>
        <v>999.37999999999988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s="28" customFormat="1" ht="12.75" x14ac:dyDescent="0.25">
      <c r="A77" s="9" t="s">
        <v>739</v>
      </c>
      <c r="B77" s="8" t="s">
        <v>696</v>
      </c>
      <c r="C77" s="11" t="s">
        <v>731</v>
      </c>
      <c r="D77" s="12" t="s">
        <v>890</v>
      </c>
      <c r="E77" s="17" t="s">
        <v>912</v>
      </c>
      <c r="F77" s="17" t="s">
        <v>892</v>
      </c>
      <c r="G77" s="38">
        <v>924.66</v>
      </c>
      <c r="H77" s="18">
        <v>0</v>
      </c>
      <c r="I77" s="18">
        <v>0</v>
      </c>
      <c r="J77" s="26">
        <v>0</v>
      </c>
      <c r="K77" s="26">
        <v>0</v>
      </c>
      <c r="L77" s="26">
        <v>0</v>
      </c>
      <c r="M77" s="38">
        <v>87.38</v>
      </c>
      <c r="N77" s="38">
        <v>112.35000000000001</v>
      </c>
      <c r="O77" s="26">
        <f t="shared" si="3"/>
        <v>837.28</v>
      </c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:27" s="28" customFormat="1" ht="25.5" x14ac:dyDescent="0.25">
      <c r="A78" s="10" t="s">
        <v>174</v>
      </c>
      <c r="B78" s="7" t="s">
        <v>113</v>
      </c>
      <c r="C78" s="7" t="s">
        <v>175</v>
      </c>
      <c r="D78" s="16" t="s">
        <v>46</v>
      </c>
      <c r="E78" s="35" t="s">
        <v>181</v>
      </c>
      <c r="F78" s="33" t="s">
        <v>86</v>
      </c>
      <c r="G78" s="27">
        <v>1401.34</v>
      </c>
      <c r="H78" s="26">
        <v>0</v>
      </c>
      <c r="I78" s="27">
        <v>0</v>
      </c>
      <c r="J78" s="27">
        <v>0</v>
      </c>
      <c r="K78" s="27">
        <v>0</v>
      </c>
      <c r="L78" s="26">
        <v>0</v>
      </c>
      <c r="M78" s="27">
        <v>160.44999999999999</v>
      </c>
      <c r="N78" s="27">
        <v>135.22931</v>
      </c>
      <c r="O78" s="26">
        <f t="shared" si="3"/>
        <v>1240.8899999999999</v>
      </c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:27" s="28" customFormat="1" ht="25.5" x14ac:dyDescent="0.25">
      <c r="A79" s="10" t="s">
        <v>178</v>
      </c>
      <c r="B79" s="7" t="s">
        <v>179</v>
      </c>
      <c r="C79" s="8" t="s">
        <v>180</v>
      </c>
      <c r="D79" s="16" t="s">
        <v>46</v>
      </c>
      <c r="E79" s="35" t="s">
        <v>183</v>
      </c>
      <c r="F79" s="33" t="s">
        <v>122</v>
      </c>
      <c r="G79" s="27">
        <v>2235.02</v>
      </c>
      <c r="H79" s="26">
        <v>0</v>
      </c>
      <c r="I79" s="27">
        <v>0</v>
      </c>
      <c r="J79" s="27">
        <v>0</v>
      </c>
      <c r="K79" s="27">
        <v>0</v>
      </c>
      <c r="L79" s="26">
        <v>0</v>
      </c>
      <c r="M79" s="27">
        <v>255.91</v>
      </c>
      <c r="N79" s="27">
        <v>215.67943</v>
      </c>
      <c r="O79" s="26">
        <f t="shared" si="3"/>
        <v>1979.11</v>
      </c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:27" s="28" customFormat="1" ht="12.75" x14ac:dyDescent="0.25">
      <c r="A80" s="10" t="s">
        <v>182</v>
      </c>
      <c r="B80" s="7" t="s">
        <v>151</v>
      </c>
      <c r="C80" s="8" t="s">
        <v>96</v>
      </c>
      <c r="D80" s="16" t="s">
        <v>46</v>
      </c>
      <c r="E80" s="35" t="s">
        <v>186</v>
      </c>
      <c r="F80" s="33" t="s">
        <v>77</v>
      </c>
      <c r="G80" s="27">
        <v>1458.1</v>
      </c>
      <c r="H80" s="26">
        <v>0</v>
      </c>
      <c r="I80" s="27">
        <v>0</v>
      </c>
      <c r="J80" s="27">
        <v>121.6</v>
      </c>
      <c r="K80" s="27">
        <v>60.8</v>
      </c>
      <c r="L80" s="26">
        <v>0</v>
      </c>
      <c r="M80" s="27">
        <v>166.95</v>
      </c>
      <c r="N80" s="27">
        <v>140.70665</v>
      </c>
      <c r="O80" s="26">
        <f t="shared" si="3"/>
        <v>1473.5499999999997</v>
      </c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:27" s="28" customFormat="1" ht="12.75" x14ac:dyDescent="0.25">
      <c r="A81" s="10" t="s">
        <v>184</v>
      </c>
      <c r="B81" s="7" t="s">
        <v>185</v>
      </c>
      <c r="C81" s="8" t="s">
        <v>80</v>
      </c>
      <c r="D81" s="16" t="s">
        <v>46</v>
      </c>
      <c r="E81" s="35" t="s">
        <v>189</v>
      </c>
      <c r="F81" s="33" t="s">
        <v>77</v>
      </c>
      <c r="G81" s="27">
        <v>817</v>
      </c>
      <c r="H81" s="26">
        <v>0</v>
      </c>
      <c r="I81" s="27">
        <v>0</v>
      </c>
      <c r="J81" s="27">
        <v>0</v>
      </c>
      <c r="K81" s="27">
        <v>0</v>
      </c>
      <c r="L81" s="26">
        <v>0</v>
      </c>
      <c r="M81" s="27">
        <v>93.55</v>
      </c>
      <c r="N81" s="27">
        <v>78.840500000000006</v>
      </c>
      <c r="O81" s="26">
        <f t="shared" si="3"/>
        <v>723.45</v>
      </c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:27" s="28" customFormat="1" ht="12.75" x14ac:dyDescent="0.25">
      <c r="A82" s="10" t="s">
        <v>187</v>
      </c>
      <c r="B82" s="7" t="s">
        <v>188</v>
      </c>
      <c r="C82" s="7" t="s">
        <v>99</v>
      </c>
      <c r="D82" s="16" t="s">
        <v>46</v>
      </c>
      <c r="E82" s="35" t="s">
        <v>193</v>
      </c>
      <c r="F82" s="33" t="s">
        <v>86</v>
      </c>
      <c r="G82" s="27">
        <v>1086</v>
      </c>
      <c r="H82" s="26">
        <v>0</v>
      </c>
      <c r="I82" s="27">
        <v>0</v>
      </c>
      <c r="J82" s="27">
        <v>0</v>
      </c>
      <c r="K82" s="27">
        <v>0</v>
      </c>
      <c r="L82" s="26">
        <v>0</v>
      </c>
      <c r="M82" s="27">
        <v>124.35</v>
      </c>
      <c r="N82" s="27">
        <v>104.8</v>
      </c>
      <c r="O82" s="26">
        <f t="shared" si="3"/>
        <v>961.65</v>
      </c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 s="28" customFormat="1" ht="12.75" x14ac:dyDescent="0.2">
      <c r="A83" s="53" t="s">
        <v>1015</v>
      </c>
      <c r="B83" s="61" t="s">
        <v>1016</v>
      </c>
      <c r="C83" s="8" t="s">
        <v>148</v>
      </c>
      <c r="D83" s="55" t="s">
        <v>46</v>
      </c>
      <c r="E83" s="35" t="s">
        <v>1017</v>
      </c>
      <c r="F83" s="33" t="s">
        <v>86</v>
      </c>
      <c r="G83" s="27">
        <v>1513.35</v>
      </c>
      <c r="H83" s="26">
        <v>0</v>
      </c>
      <c r="I83" s="27">
        <v>0</v>
      </c>
      <c r="J83" s="27">
        <v>0</v>
      </c>
      <c r="K83" s="27">
        <v>0</v>
      </c>
      <c r="L83" s="26">
        <v>0</v>
      </c>
      <c r="M83" s="27">
        <f t="shared" ref="M83" si="4">ROUND(G83*11.45%,2)</f>
        <v>173.28</v>
      </c>
      <c r="N83" s="27">
        <f t="shared" ref="N83" si="5">ROUND(G83*9.65%,2)</f>
        <v>146.04</v>
      </c>
      <c r="O83" s="26">
        <f t="shared" si="3"/>
        <v>1340.07</v>
      </c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s="28" customFormat="1" ht="12.75" x14ac:dyDescent="0.25">
      <c r="A84" s="10" t="s">
        <v>190</v>
      </c>
      <c r="B84" s="7" t="s">
        <v>191</v>
      </c>
      <c r="C84" s="7" t="s">
        <v>192</v>
      </c>
      <c r="D84" s="16" t="s">
        <v>46</v>
      </c>
      <c r="E84" s="35" t="s">
        <v>197</v>
      </c>
      <c r="F84" s="33" t="s">
        <v>77</v>
      </c>
      <c r="G84" s="27">
        <v>817</v>
      </c>
      <c r="H84" s="26">
        <v>0</v>
      </c>
      <c r="I84" s="27">
        <v>0</v>
      </c>
      <c r="J84" s="27">
        <v>0</v>
      </c>
      <c r="K84" s="27">
        <v>0</v>
      </c>
      <c r="L84" s="26">
        <v>0</v>
      </c>
      <c r="M84" s="27">
        <v>93.55</v>
      </c>
      <c r="N84" s="27">
        <v>78.840500000000006</v>
      </c>
      <c r="O84" s="26">
        <f t="shared" si="3"/>
        <v>723.45</v>
      </c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 s="28" customFormat="1" ht="12.75" x14ac:dyDescent="0.25">
      <c r="A85" s="9" t="s">
        <v>740</v>
      </c>
      <c r="B85" s="8" t="s">
        <v>696</v>
      </c>
      <c r="C85" s="11" t="s">
        <v>741</v>
      </c>
      <c r="D85" s="12" t="s">
        <v>890</v>
      </c>
      <c r="E85" s="17" t="s">
        <v>913</v>
      </c>
      <c r="F85" s="17" t="s">
        <v>892</v>
      </c>
      <c r="G85" s="38">
        <v>531</v>
      </c>
      <c r="H85" s="18">
        <v>0</v>
      </c>
      <c r="I85" s="18">
        <v>0</v>
      </c>
      <c r="J85" s="26">
        <v>119.52</v>
      </c>
      <c r="K85" s="26">
        <v>159.12</v>
      </c>
      <c r="L85" s="26">
        <v>0</v>
      </c>
      <c r="M85" s="38">
        <v>76.510000000000005</v>
      </c>
      <c r="N85" s="38">
        <v>98.37</v>
      </c>
      <c r="O85" s="26">
        <f t="shared" si="3"/>
        <v>733.13</v>
      </c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 s="28" customFormat="1" ht="12.75" x14ac:dyDescent="0.25">
      <c r="A86" s="9" t="s">
        <v>742</v>
      </c>
      <c r="B86" s="8" t="s">
        <v>723</v>
      </c>
      <c r="C86" s="11" t="s">
        <v>743</v>
      </c>
      <c r="D86" s="12" t="s">
        <v>890</v>
      </c>
      <c r="E86" s="17" t="s">
        <v>914</v>
      </c>
      <c r="F86" s="17" t="s">
        <v>892</v>
      </c>
      <c r="G86" s="38">
        <v>531</v>
      </c>
      <c r="H86" s="18">
        <v>0</v>
      </c>
      <c r="I86" s="18">
        <v>0</v>
      </c>
      <c r="J86" s="26">
        <v>0</v>
      </c>
      <c r="K86" s="26">
        <v>0</v>
      </c>
      <c r="L86" s="26">
        <v>0</v>
      </c>
      <c r="M86" s="38">
        <v>50.18</v>
      </c>
      <c r="N86" s="38">
        <v>64.52000000000001</v>
      </c>
      <c r="O86" s="26">
        <f t="shared" si="3"/>
        <v>480.82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:27" s="28" customFormat="1" ht="12.75" x14ac:dyDescent="0.25">
      <c r="A87" s="10" t="s">
        <v>194</v>
      </c>
      <c r="B87" s="7" t="s">
        <v>195</v>
      </c>
      <c r="C87" s="8" t="s">
        <v>196</v>
      </c>
      <c r="D87" s="16" t="s">
        <v>46</v>
      </c>
      <c r="E87" s="35" t="s">
        <v>201</v>
      </c>
      <c r="F87" s="33" t="s">
        <v>122</v>
      </c>
      <c r="G87" s="27">
        <v>1212</v>
      </c>
      <c r="H87" s="26">
        <v>0</v>
      </c>
      <c r="I87" s="27">
        <v>0</v>
      </c>
      <c r="J87" s="27">
        <v>138.82</v>
      </c>
      <c r="K87" s="27">
        <v>90.9</v>
      </c>
      <c r="L87" s="26">
        <v>0</v>
      </c>
      <c r="M87" s="27">
        <v>138.77000000000001</v>
      </c>
      <c r="N87" s="27">
        <v>116.958</v>
      </c>
      <c r="O87" s="26">
        <f t="shared" si="3"/>
        <v>1302.95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 s="28" customFormat="1" ht="24" x14ac:dyDescent="0.2">
      <c r="A88" s="56" t="s">
        <v>1018</v>
      </c>
      <c r="B88" s="77" t="s">
        <v>1019</v>
      </c>
      <c r="C88" s="57" t="s">
        <v>1021</v>
      </c>
      <c r="D88" s="58" t="s">
        <v>46</v>
      </c>
      <c r="E88" s="35" t="s">
        <v>1020</v>
      </c>
      <c r="F88" s="33" t="s">
        <v>931</v>
      </c>
      <c r="G88" s="27">
        <v>1217.3699999999999</v>
      </c>
      <c r="H88" s="26"/>
      <c r="I88" s="27"/>
      <c r="J88" s="27"/>
      <c r="K88" s="27"/>
      <c r="L88" s="26"/>
      <c r="M88" s="27">
        <f t="shared" ref="M88" si="6">ROUND(G88*11.45%,2)</f>
        <v>139.38999999999999</v>
      </c>
      <c r="N88" s="27">
        <f t="shared" ref="N88" si="7">ROUND(G88*9.65%,2)</f>
        <v>117.48</v>
      </c>
      <c r="O88" s="26">
        <f t="shared" si="3"/>
        <v>1077.98</v>
      </c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 s="28" customFormat="1" ht="12.75" x14ac:dyDescent="0.25">
      <c r="A89" s="9" t="s">
        <v>744</v>
      </c>
      <c r="B89" s="8" t="s">
        <v>696</v>
      </c>
      <c r="C89" s="11" t="s">
        <v>731</v>
      </c>
      <c r="D89" s="12" t="s">
        <v>890</v>
      </c>
      <c r="E89" s="17" t="s">
        <v>915</v>
      </c>
      <c r="F89" s="17" t="s">
        <v>892</v>
      </c>
      <c r="G89" s="38">
        <v>1026.5999999999999</v>
      </c>
      <c r="H89" s="18">
        <v>0</v>
      </c>
      <c r="I89" s="18">
        <v>0</v>
      </c>
      <c r="J89" s="26">
        <v>0</v>
      </c>
      <c r="K89" s="26">
        <v>0</v>
      </c>
      <c r="L89" s="26">
        <v>0</v>
      </c>
      <c r="M89" s="38">
        <v>97.01</v>
      </c>
      <c r="N89" s="38">
        <v>124.74000000000001</v>
      </c>
      <c r="O89" s="26">
        <f t="shared" si="3"/>
        <v>929.58999999999992</v>
      </c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:27" s="28" customFormat="1" ht="12.75" x14ac:dyDescent="0.25">
      <c r="A90" s="10" t="s">
        <v>198</v>
      </c>
      <c r="B90" s="7" t="s">
        <v>199</v>
      </c>
      <c r="C90" s="8" t="s">
        <v>200</v>
      </c>
      <c r="D90" s="16" t="s">
        <v>46</v>
      </c>
      <c r="E90" s="35" t="s">
        <v>203</v>
      </c>
      <c r="F90" s="33" t="s">
        <v>158</v>
      </c>
      <c r="G90" s="27">
        <v>1676</v>
      </c>
      <c r="H90" s="26">
        <v>0</v>
      </c>
      <c r="I90" s="27">
        <v>0</v>
      </c>
      <c r="J90" s="27">
        <v>0</v>
      </c>
      <c r="K90" s="27">
        <v>0</v>
      </c>
      <c r="L90" s="26">
        <v>0</v>
      </c>
      <c r="M90" s="27">
        <v>191.9</v>
      </c>
      <c r="N90" s="27">
        <v>161.73400000000001</v>
      </c>
      <c r="O90" s="26">
        <f t="shared" si="3"/>
        <v>1484.1</v>
      </c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:27" s="28" customFormat="1" ht="25.5" x14ac:dyDescent="0.25">
      <c r="A91" s="10" t="s">
        <v>202</v>
      </c>
      <c r="B91" s="7" t="s">
        <v>113</v>
      </c>
      <c r="C91" s="7" t="s">
        <v>175</v>
      </c>
      <c r="D91" s="16" t="s">
        <v>46</v>
      </c>
      <c r="E91" s="35" t="s">
        <v>206</v>
      </c>
      <c r="F91" s="33" t="s">
        <v>86</v>
      </c>
      <c r="G91" s="27">
        <v>1086</v>
      </c>
      <c r="H91" s="26">
        <v>0</v>
      </c>
      <c r="I91" s="27">
        <v>0</v>
      </c>
      <c r="J91" s="27">
        <v>0</v>
      </c>
      <c r="K91" s="27">
        <v>0</v>
      </c>
      <c r="L91" s="26">
        <v>0</v>
      </c>
      <c r="M91" s="27">
        <v>124.35</v>
      </c>
      <c r="N91" s="27">
        <v>104.79900000000001</v>
      </c>
      <c r="O91" s="26">
        <f t="shared" si="3"/>
        <v>961.65</v>
      </c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:27" s="28" customFormat="1" ht="12.75" x14ac:dyDescent="0.25">
      <c r="A92" s="9" t="s">
        <v>745</v>
      </c>
      <c r="B92" s="8" t="s">
        <v>696</v>
      </c>
      <c r="C92" s="11" t="s">
        <v>746</v>
      </c>
      <c r="D92" s="12" t="s">
        <v>890</v>
      </c>
      <c r="E92" s="17" t="s">
        <v>916</v>
      </c>
      <c r="F92" s="17" t="s">
        <v>892</v>
      </c>
      <c r="G92" s="38">
        <v>531</v>
      </c>
      <c r="H92" s="18">
        <v>0</v>
      </c>
      <c r="I92" s="18">
        <v>0</v>
      </c>
      <c r="J92" s="26">
        <v>0</v>
      </c>
      <c r="K92" s="26">
        <v>0</v>
      </c>
      <c r="L92" s="26">
        <v>0</v>
      </c>
      <c r="M92" s="38">
        <v>50.18</v>
      </c>
      <c r="N92" s="38">
        <v>64.52000000000001</v>
      </c>
      <c r="O92" s="26">
        <f t="shared" si="3"/>
        <v>480.82</v>
      </c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:27" s="28" customFormat="1" ht="12.75" x14ac:dyDescent="0.25">
      <c r="A93" s="9" t="s">
        <v>747</v>
      </c>
      <c r="B93" s="8" t="s">
        <v>708</v>
      </c>
      <c r="C93" s="11" t="s">
        <v>748</v>
      </c>
      <c r="D93" s="12" t="s">
        <v>890</v>
      </c>
      <c r="E93" s="17" t="s">
        <v>917</v>
      </c>
      <c r="F93" s="17" t="s">
        <v>892</v>
      </c>
      <c r="G93" s="38">
        <v>531</v>
      </c>
      <c r="H93" s="18">
        <v>0</v>
      </c>
      <c r="I93" s="18">
        <v>0</v>
      </c>
      <c r="J93" s="26">
        <v>0</v>
      </c>
      <c r="K93" s="26">
        <v>0</v>
      </c>
      <c r="L93" s="26">
        <v>0</v>
      </c>
      <c r="M93" s="38">
        <v>50.18</v>
      </c>
      <c r="N93" s="38">
        <v>64.52000000000001</v>
      </c>
      <c r="O93" s="26">
        <f t="shared" si="3"/>
        <v>480.82</v>
      </c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:27" s="28" customFormat="1" ht="12.75" x14ac:dyDescent="0.25">
      <c r="A94" s="9" t="s">
        <v>749</v>
      </c>
      <c r="B94" s="8" t="s">
        <v>708</v>
      </c>
      <c r="C94" s="11" t="s">
        <v>719</v>
      </c>
      <c r="D94" s="12" t="s">
        <v>890</v>
      </c>
      <c r="E94" s="17" t="s">
        <v>918</v>
      </c>
      <c r="F94" s="17" t="s">
        <v>892</v>
      </c>
      <c r="G94" s="38">
        <v>531</v>
      </c>
      <c r="H94" s="18">
        <v>0</v>
      </c>
      <c r="I94" s="18">
        <v>0</v>
      </c>
      <c r="J94" s="26">
        <v>0</v>
      </c>
      <c r="K94" s="26">
        <v>0</v>
      </c>
      <c r="L94" s="26">
        <v>0</v>
      </c>
      <c r="M94" s="38">
        <v>50.18</v>
      </c>
      <c r="N94" s="38">
        <v>64.52000000000001</v>
      </c>
      <c r="O94" s="26">
        <f t="shared" si="3"/>
        <v>480.82</v>
      </c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:27" s="28" customFormat="1" ht="12.75" x14ac:dyDescent="0.25">
      <c r="A95" s="10" t="s">
        <v>204</v>
      </c>
      <c r="B95" s="7" t="s">
        <v>205</v>
      </c>
      <c r="C95" s="7" t="s">
        <v>156</v>
      </c>
      <c r="D95" s="16" t="s">
        <v>46</v>
      </c>
      <c r="E95" s="35" t="s">
        <v>210</v>
      </c>
      <c r="F95" s="33" t="s">
        <v>86</v>
      </c>
      <c r="G95" s="27">
        <v>1086</v>
      </c>
      <c r="H95" s="26">
        <v>0</v>
      </c>
      <c r="I95" s="27">
        <v>0</v>
      </c>
      <c r="J95" s="27">
        <v>11.32</v>
      </c>
      <c r="K95" s="27">
        <v>0</v>
      </c>
      <c r="L95" s="26">
        <v>0</v>
      </c>
      <c r="M95" s="27">
        <v>124.35</v>
      </c>
      <c r="N95" s="27">
        <v>104.79900000000001</v>
      </c>
      <c r="O95" s="26">
        <f t="shared" si="3"/>
        <v>972.96999999999991</v>
      </c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 s="28" customFormat="1" ht="12.75" x14ac:dyDescent="0.25">
      <c r="A96" s="9" t="s">
        <v>750</v>
      </c>
      <c r="B96" s="8" t="s">
        <v>751</v>
      </c>
      <c r="C96" s="11" t="s">
        <v>752</v>
      </c>
      <c r="D96" s="12" t="s">
        <v>890</v>
      </c>
      <c r="E96" s="17" t="s">
        <v>919</v>
      </c>
      <c r="F96" s="17" t="s">
        <v>892</v>
      </c>
      <c r="G96" s="38">
        <v>531</v>
      </c>
      <c r="H96" s="18">
        <v>0</v>
      </c>
      <c r="I96" s="18">
        <v>0</v>
      </c>
      <c r="J96" s="26">
        <v>0</v>
      </c>
      <c r="K96" s="26">
        <v>0</v>
      </c>
      <c r="L96" s="26">
        <v>0</v>
      </c>
      <c r="M96" s="38">
        <v>50.18</v>
      </c>
      <c r="N96" s="38">
        <v>64.52000000000001</v>
      </c>
      <c r="O96" s="26">
        <f t="shared" si="3"/>
        <v>480.82</v>
      </c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:27" s="28" customFormat="1" ht="12.75" x14ac:dyDescent="0.25">
      <c r="A97" s="10" t="s">
        <v>207</v>
      </c>
      <c r="B97" s="7" t="s">
        <v>208</v>
      </c>
      <c r="C97" s="7" t="s">
        <v>209</v>
      </c>
      <c r="D97" s="16" t="s">
        <v>46</v>
      </c>
      <c r="E97" s="35" t="s">
        <v>213</v>
      </c>
      <c r="F97" s="33" t="s">
        <v>86</v>
      </c>
      <c r="G97" s="27">
        <v>1571.97</v>
      </c>
      <c r="H97" s="26">
        <v>0</v>
      </c>
      <c r="I97" s="27">
        <v>0</v>
      </c>
      <c r="J97" s="27">
        <v>237.51</v>
      </c>
      <c r="K97" s="27">
        <v>52.4</v>
      </c>
      <c r="L97" s="26">
        <v>0</v>
      </c>
      <c r="M97" s="27">
        <v>179.99</v>
      </c>
      <c r="N97" s="27">
        <v>151.69510500000001</v>
      </c>
      <c r="O97" s="26">
        <f t="shared" si="3"/>
        <v>1681.89</v>
      </c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:27" s="28" customFormat="1" ht="25.5" x14ac:dyDescent="0.25">
      <c r="A98" s="10" t="s">
        <v>211</v>
      </c>
      <c r="B98" s="7" t="s">
        <v>212</v>
      </c>
      <c r="C98" s="8" t="s">
        <v>180</v>
      </c>
      <c r="D98" s="16" t="s">
        <v>46</v>
      </c>
      <c r="E98" s="35" t="s">
        <v>215</v>
      </c>
      <c r="F98" s="33" t="s">
        <v>122</v>
      </c>
      <c r="G98" s="27">
        <v>2468.5100000000002</v>
      </c>
      <c r="H98" s="26">
        <v>0</v>
      </c>
      <c r="I98" s="27">
        <v>0</v>
      </c>
      <c r="J98" s="27">
        <v>0</v>
      </c>
      <c r="K98" s="27">
        <v>0</v>
      </c>
      <c r="L98" s="26">
        <v>0</v>
      </c>
      <c r="M98" s="27">
        <v>282.64</v>
      </c>
      <c r="N98" s="27">
        <v>238.21121500000004</v>
      </c>
      <c r="O98" s="26">
        <f t="shared" si="3"/>
        <v>2185.8700000000003</v>
      </c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:27" s="28" customFormat="1" ht="12.75" x14ac:dyDescent="0.25">
      <c r="A99" s="9" t="s">
        <v>753</v>
      </c>
      <c r="B99" s="8" t="s">
        <v>696</v>
      </c>
      <c r="C99" s="11" t="s">
        <v>754</v>
      </c>
      <c r="D99" s="12" t="s">
        <v>890</v>
      </c>
      <c r="E99" s="17" t="s">
        <v>920</v>
      </c>
      <c r="F99" s="17" t="s">
        <v>892</v>
      </c>
      <c r="G99" s="38">
        <v>1095.75</v>
      </c>
      <c r="H99" s="18">
        <v>0</v>
      </c>
      <c r="I99" s="18">
        <v>0</v>
      </c>
      <c r="J99" s="26">
        <v>0</v>
      </c>
      <c r="K99" s="26">
        <v>0</v>
      </c>
      <c r="L99" s="26">
        <v>0</v>
      </c>
      <c r="M99" s="38">
        <v>103.55</v>
      </c>
      <c r="N99" s="38">
        <v>133.13999999999999</v>
      </c>
      <c r="O99" s="26">
        <f t="shared" si="3"/>
        <v>992.2</v>
      </c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:27" s="28" customFormat="1" ht="12.75" x14ac:dyDescent="0.25">
      <c r="A100" s="10" t="s">
        <v>214</v>
      </c>
      <c r="B100" s="7" t="s">
        <v>185</v>
      </c>
      <c r="C100" s="8" t="s">
        <v>180</v>
      </c>
      <c r="D100" s="16" t="s">
        <v>46</v>
      </c>
      <c r="E100" s="35" t="s">
        <v>217</v>
      </c>
      <c r="F100" s="33" t="s">
        <v>77</v>
      </c>
      <c r="G100" s="27">
        <v>1134.32</v>
      </c>
      <c r="H100" s="26">
        <v>0</v>
      </c>
      <c r="I100" s="27">
        <v>0</v>
      </c>
      <c r="J100" s="27">
        <v>0</v>
      </c>
      <c r="K100" s="27">
        <v>0</v>
      </c>
      <c r="L100" s="26">
        <v>0</v>
      </c>
      <c r="M100" s="27">
        <v>129.88</v>
      </c>
      <c r="N100" s="27">
        <v>109.46187999999999</v>
      </c>
      <c r="O100" s="26">
        <f t="shared" si="3"/>
        <v>1004.4399999999999</v>
      </c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:27" s="28" customFormat="1" ht="12.75" x14ac:dyDescent="0.25">
      <c r="A101" s="10" t="s">
        <v>216</v>
      </c>
      <c r="B101" s="7" t="s">
        <v>106</v>
      </c>
      <c r="C101" s="8" t="s">
        <v>107</v>
      </c>
      <c r="D101" s="16" t="s">
        <v>46</v>
      </c>
      <c r="E101" s="35" t="s">
        <v>219</v>
      </c>
      <c r="F101" s="33" t="s">
        <v>86</v>
      </c>
      <c r="G101" s="27">
        <v>1362.53</v>
      </c>
      <c r="H101" s="26">
        <v>0</v>
      </c>
      <c r="I101" s="27">
        <v>0</v>
      </c>
      <c r="J101" s="27">
        <v>0</v>
      </c>
      <c r="K101" s="27">
        <v>0</v>
      </c>
      <c r="L101" s="26">
        <v>0</v>
      </c>
      <c r="M101" s="27">
        <v>156.01</v>
      </c>
      <c r="N101" s="27">
        <v>131.48414500000001</v>
      </c>
      <c r="O101" s="26">
        <f t="shared" si="3"/>
        <v>1206.52</v>
      </c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:27" s="28" customFormat="1" ht="12.75" x14ac:dyDescent="0.25">
      <c r="A102" s="10" t="s">
        <v>218</v>
      </c>
      <c r="B102" s="7" t="s">
        <v>102</v>
      </c>
      <c r="C102" s="8" t="s">
        <v>152</v>
      </c>
      <c r="D102" s="16" t="s">
        <v>46</v>
      </c>
      <c r="E102" s="35" t="s">
        <v>222</v>
      </c>
      <c r="F102" s="33" t="s">
        <v>77</v>
      </c>
      <c r="G102" s="27">
        <v>1622.1</v>
      </c>
      <c r="H102" s="26">
        <v>0</v>
      </c>
      <c r="I102" s="27">
        <v>0</v>
      </c>
      <c r="J102" s="27">
        <v>0</v>
      </c>
      <c r="K102" s="27">
        <v>0</v>
      </c>
      <c r="L102" s="26">
        <v>0</v>
      </c>
      <c r="M102" s="27">
        <v>185.73</v>
      </c>
      <c r="N102" s="27">
        <v>156.53264999999999</v>
      </c>
      <c r="O102" s="26">
        <f t="shared" si="3"/>
        <v>1436.37</v>
      </c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 s="28" customFormat="1" ht="12.75" x14ac:dyDescent="0.25">
      <c r="A103" s="9" t="s">
        <v>755</v>
      </c>
      <c r="B103" s="8" t="s">
        <v>736</v>
      </c>
      <c r="C103" s="11" t="s">
        <v>756</v>
      </c>
      <c r="D103" s="12" t="s">
        <v>890</v>
      </c>
      <c r="E103" s="17" t="s">
        <v>921</v>
      </c>
      <c r="F103" s="17" t="s">
        <v>892</v>
      </c>
      <c r="G103" s="38">
        <v>531</v>
      </c>
      <c r="H103" s="18">
        <v>0</v>
      </c>
      <c r="I103" s="18">
        <v>0</v>
      </c>
      <c r="J103" s="26">
        <v>0</v>
      </c>
      <c r="K103" s="26">
        <v>0</v>
      </c>
      <c r="L103" s="26">
        <v>0</v>
      </c>
      <c r="M103" s="38">
        <v>50.18</v>
      </c>
      <c r="N103" s="38">
        <v>64.52000000000001</v>
      </c>
      <c r="O103" s="26">
        <f t="shared" si="3"/>
        <v>480.82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:27" s="28" customFormat="1" ht="12.75" x14ac:dyDescent="0.25">
      <c r="A104" s="9" t="s">
        <v>757</v>
      </c>
      <c r="B104" s="8" t="s">
        <v>696</v>
      </c>
      <c r="C104" s="11" t="s">
        <v>758</v>
      </c>
      <c r="D104" s="12" t="s">
        <v>890</v>
      </c>
      <c r="E104" s="17" t="s">
        <v>922</v>
      </c>
      <c r="F104" s="17" t="s">
        <v>892</v>
      </c>
      <c r="G104" s="38">
        <v>531</v>
      </c>
      <c r="H104" s="18">
        <v>0</v>
      </c>
      <c r="I104" s="18">
        <v>0</v>
      </c>
      <c r="J104" s="26">
        <v>0</v>
      </c>
      <c r="K104" s="26">
        <v>0</v>
      </c>
      <c r="L104" s="26">
        <v>0</v>
      </c>
      <c r="M104" s="38">
        <v>50.18</v>
      </c>
      <c r="N104" s="38">
        <v>64.52000000000001</v>
      </c>
      <c r="O104" s="26">
        <f t="shared" si="3"/>
        <v>480.82</v>
      </c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 s="28" customFormat="1" ht="12.75" x14ac:dyDescent="0.25">
      <c r="A105" s="10" t="s">
        <v>220</v>
      </c>
      <c r="B105" s="7" t="s">
        <v>221</v>
      </c>
      <c r="C105" s="8" t="s">
        <v>70</v>
      </c>
      <c r="D105" s="16" t="s">
        <v>46</v>
      </c>
      <c r="E105" s="35" t="s">
        <v>226</v>
      </c>
      <c r="F105" s="33" t="s">
        <v>122</v>
      </c>
      <c r="G105" s="27">
        <v>1212</v>
      </c>
      <c r="H105" s="26">
        <v>0</v>
      </c>
      <c r="I105" s="27">
        <v>0</v>
      </c>
      <c r="J105" s="27">
        <v>0</v>
      </c>
      <c r="K105" s="27">
        <v>0</v>
      </c>
      <c r="L105" s="26">
        <v>0</v>
      </c>
      <c r="M105" s="27">
        <v>138.77000000000001</v>
      </c>
      <c r="N105" s="27">
        <v>116.958</v>
      </c>
      <c r="O105" s="26">
        <f t="shared" si="3"/>
        <v>1073.23</v>
      </c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:27" s="28" customFormat="1" ht="12.75" x14ac:dyDescent="0.25">
      <c r="A106" s="10" t="s">
        <v>223</v>
      </c>
      <c r="B106" s="7" t="s">
        <v>224</v>
      </c>
      <c r="C106" s="7" t="s">
        <v>225</v>
      </c>
      <c r="D106" s="16" t="s">
        <v>46</v>
      </c>
      <c r="E106" s="35" t="s">
        <v>230</v>
      </c>
      <c r="F106" s="33" t="s">
        <v>86</v>
      </c>
      <c r="G106" s="27">
        <v>1086</v>
      </c>
      <c r="H106" s="26">
        <v>0</v>
      </c>
      <c r="I106" s="27">
        <v>0</v>
      </c>
      <c r="J106" s="27">
        <v>220.74</v>
      </c>
      <c r="K106" s="27">
        <v>0</v>
      </c>
      <c r="L106" s="26">
        <v>0</v>
      </c>
      <c r="M106" s="27">
        <v>124.35</v>
      </c>
      <c r="N106" s="27">
        <v>104.79900000000001</v>
      </c>
      <c r="O106" s="26">
        <f t="shared" si="3"/>
        <v>1182.3900000000001</v>
      </c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:27" s="28" customFormat="1" ht="12.75" x14ac:dyDescent="0.25">
      <c r="A107" s="10" t="s">
        <v>227</v>
      </c>
      <c r="B107" s="7" t="s">
        <v>228</v>
      </c>
      <c r="C107" s="8" t="s">
        <v>229</v>
      </c>
      <c r="D107" s="16" t="s">
        <v>46</v>
      </c>
      <c r="E107" s="35" t="s">
        <v>233</v>
      </c>
      <c r="F107" s="33" t="s">
        <v>158</v>
      </c>
      <c r="G107" s="27">
        <v>2104.63</v>
      </c>
      <c r="H107" s="26">
        <v>0</v>
      </c>
      <c r="I107" s="27">
        <v>0</v>
      </c>
      <c r="J107" s="27">
        <v>487.72</v>
      </c>
      <c r="K107" s="27">
        <v>631.44000000000005</v>
      </c>
      <c r="L107" s="26">
        <v>0</v>
      </c>
      <c r="M107" s="27">
        <v>240.98</v>
      </c>
      <c r="N107" s="27">
        <v>203.09679500000001</v>
      </c>
      <c r="O107" s="26">
        <f t="shared" si="3"/>
        <v>2982.8100000000004</v>
      </c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:27" s="28" customFormat="1" ht="12.75" x14ac:dyDescent="0.25">
      <c r="A108" s="9" t="s">
        <v>759</v>
      </c>
      <c r="B108" s="8" t="s">
        <v>708</v>
      </c>
      <c r="C108" s="11" t="s">
        <v>35</v>
      </c>
      <c r="D108" s="12" t="s">
        <v>890</v>
      </c>
      <c r="E108" s="17" t="s">
        <v>923</v>
      </c>
      <c r="F108" s="17" t="s">
        <v>892</v>
      </c>
      <c r="G108" s="38">
        <v>808.58</v>
      </c>
      <c r="H108" s="18">
        <v>0</v>
      </c>
      <c r="I108" s="18">
        <v>0</v>
      </c>
      <c r="J108" s="26">
        <v>0</v>
      </c>
      <c r="K108" s="26">
        <v>296.56</v>
      </c>
      <c r="L108" s="26">
        <v>0</v>
      </c>
      <c r="M108" s="38">
        <v>104.44</v>
      </c>
      <c r="N108" s="38">
        <v>134.27000000000001</v>
      </c>
      <c r="O108" s="26">
        <f t="shared" si="3"/>
        <v>1000.7</v>
      </c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:27" s="28" customFormat="1" ht="25.5" x14ac:dyDescent="0.25">
      <c r="A109" s="10" t="s">
        <v>231</v>
      </c>
      <c r="B109" s="7" t="s">
        <v>164</v>
      </c>
      <c r="C109" s="8" t="s">
        <v>232</v>
      </c>
      <c r="D109" s="16" t="s">
        <v>46</v>
      </c>
      <c r="E109" s="35" t="s">
        <v>236</v>
      </c>
      <c r="F109" s="33" t="s">
        <v>122</v>
      </c>
      <c r="G109" s="27">
        <v>1212</v>
      </c>
      <c r="H109" s="26">
        <v>0</v>
      </c>
      <c r="I109" s="27">
        <v>0</v>
      </c>
      <c r="J109" s="27">
        <v>72.569999999999993</v>
      </c>
      <c r="K109" s="27">
        <v>101</v>
      </c>
      <c r="L109" s="26">
        <v>0</v>
      </c>
      <c r="M109" s="27">
        <v>138.77000000000001</v>
      </c>
      <c r="N109" s="27">
        <v>116.958</v>
      </c>
      <c r="O109" s="26">
        <f t="shared" si="3"/>
        <v>1246.8</v>
      </c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:27" s="28" customFormat="1" ht="25.5" x14ac:dyDescent="0.25">
      <c r="A110" s="10" t="s">
        <v>234</v>
      </c>
      <c r="B110" s="7" t="s">
        <v>235</v>
      </c>
      <c r="C110" s="8" t="s">
        <v>96</v>
      </c>
      <c r="D110" s="16" t="s">
        <v>46</v>
      </c>
      <c r="E110" s="35" t="s">
        <v>240</v>
      </c>
      <c r="F110" s="33" t="s">
        <v>122</v>
      </c>
      <c r="G110" s="27">
        <v>1212</v>
      </c>
      <c r="H110" s="26">
        <v>0</v>
      </c>
      <c r="I110" s="27">
        <v>0</v>
      </c>
      <c r="J110" s="27">
        <v>0</v>
      </c>
      <c r="K110" s="27">
        <v>0</v>
      </c>
      <c r="L110" s="26">
        <v>0</v>
      </c>
      <c r="M110" s="27">
        <v>138.77000000000001</v>
      </c>
      <c r="N110" s="27">
        <v>116.958</v>
      </c>
      <c r="O110" s="26">
        <f t="shared" si="3"/>
        <v>1073.23</v>
      </c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:27" s="28" customFormat="1" ht="25.5" x14ac:dyDescent="0.25">
      <c r="A111" s="10" t="s">
        <v>237</v>
      </c>
      <c r="B111" s="7" t="s">
        <v>238</v>
      </c>
      <c r="C111" s="8" t="s">
        <v>239</v>
      </c>
      <c r="D111" s="16" t="s">
        <v>46</v>
      </c>
      <c r="E111" s="35" t="s">
        <v>243</v>
      </c>
      <c r="F111" s="33" t="s">
        <v>158</v>
      </c>
      <c r="G111" s="27">
        <v>3388.98</v>
      </c>
      <c r="H111" s="26">
        <v>0</v>
      </c>
      <c r="I111" s="27">
        <v>0</v>
      </c>
      <c r="J111" s="27">
        <v>0</v>
      </c>
      <c r="K111" s="27">
        <v>0</v>
      </c>
      <c r="L111" s="26">
        <v>0</v>
      </c>
      <c r="M111" s="27">
        <v>388.04</v>
      </c>
      <c r="N111" s="27">
        <v>327.03656999999998</v>
      </c>
      <c r="O111" s="26">
        <f t="shared" si="3"/>
        <v>3000.94</v>
      </c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:27" s="28" customFormat="1" ht="12.75" x14ac:dyDescent="0.25">
      <c r="A112" s="9" t="s">
        <v>760</v>
      </c>
      <c r="B112" s="8" t="s">
        <v>696</v>
      </c>
      <c r="C112" s="11" t="s">
        <v>761</v>
      </c>
      <c r="D112" s="12" t="s">
        <v>890</v>
      </c>
      <c r="E112" s="17" t="s">
        <v>924</v>
      </c>
      <c r="F112" s="17" t="s">
        <v>892</v>
      </c>
      <c r="G112" s="38">
        <v>531</v>
      </c>
      <c r="H112" s="18">
        <v>0</v>
      </c>
      <c r="I112" s="18">
        <v>0</v>
      </c>
      <c r="J112" s="26">
        <v>73.040000000000006</v>
      </c>
      <c r="K112" s="26">
        <v>0</v>
      </c>
      <c r="L112" s="26">
        <v>0</v>
      </c>
      <c r="M112" s="38">
        <v>57.08</v>
      </c>
      <c r="N112" s="38">
        <v>73.39</v>
      </c>
      <c r="O112" s="26">
        <f t="shared" si="3"/>
        <v>546.95999999999992</v>
      </c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:27" s="28" customFormat="1" ht="12.75" x14ac:dyDescent="0.25">
      <c r="A113" s="10" t="s">
        <v>241</v>
      </c>
      <c r="B113" s="7" t="s">
        <v>242</v>
      </c>
      <c r="C113" s="7" t="s">
        <v>192</v>
      </c>
      <c r="D113" s="16" t="s">
        <v>46</v>
      </c>
      <c r="E113" s="35" t="s">
        <v>246</v>
      </c>
      <c r="F113" s="33" t="s">
        <v>158</v>
      </c>
      <c r="G113" s="27">
        <v>1724.68</v>
      </c>
      <c r="H113" s="26">
        <v>0</v>
      </c>
      <c r="I113" s="27">
        <v>0</v>
      </c>
      <c r="J113" s="27">
        <v>0</v>
      </c>
      <c r="K113" s="27">
        <v>0</v>
      </c>
      <c r="L113" s="26">
        <v>0</v>
      </c>
      <c r="M113" s="27">
        <v>197.48</v>
      </c>
      <c r="N113" s="27">
        <v>166.43162000000001</v>
      </c>
      <c r="O113" s="26">
        <f t="shared" si="3"/>
        <v>1527.2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 s="28" customFormat="1" ht="12.75" x14ac:dyDescent="0.25">
      <c r="A114" s="9" t="s">
        <v>762</v>
      </c>
      <c r="B114" s="8" t="s">
        <v>763</v>
      </c>
      <c r="C114" s="11" t="s">
        <v>764</v>
      </c>
      <c r="D114" s="12" t="s">
        <v>890</v>
      </c>
      <c r="E114" s="17" t="s">
        <v>925</v>
      </c>
      <c r="F114" s="17" t="s">
        <v>892</v>
      </c>
      <c r="G114" s="38">
        <v>531</v>
      </c>
      <c r="H114" s="18">
        <v>0</v>
      </c>
      <c r="I114" s="18">
        <v>0</v>
      </c>
      <c r="J114" s="26">
        <v>73.040000000000006</v>
      </c>
      <c r="K114" s="26">
        <v>0</v>
      </c>
      <c r="L114" s="26">
        <v>0</v>
      </c>
      <c r="M114" s="38">
        <v>57.08</v>
      </c>
      <c r="N114" s="38">
        <v>73.39</v>
      </c>
      <c r="O114" s="26">
        <f t="shared" si="3"/>
        <v>546.95999999999992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:27" s="28" customFormat="1" ht="12.75" x14ac:dyDescent="0.25">
      <c r="A115" s="10" t="s">
        <v>244</v>
      </c>
      <c r="B115" s="7" t="s">
        <v>245</v>
      </c>
      <c r="C115" s="8" t="s">
        <v>229</v>
      </c>
      <c r="D115" s="16" t="s">
        <v>46</v>
      </c>
      <c r="E115" s="35" t="s">
        <v>248</v>
      </c>
      <c r="F115" s="33" t="s">
        <v>86</v>
      </c>
      <c r="G115" s="27">
        <v>1086</v>
      </c>
      <c r="H115" s="26">
        <v>0</v>
      </c>
      <c r="I115" s="27">
        <v>0</v>
      </c>
      <c r="J115" s="27">
        <v>155.65</v>
      </c>
      <c r="K115" s="27">
        <v>90.6</v>
      </c>
      <c r="L115" s="26">
        <v>0</v>
      </c>
      <c r="M115" s="27">
        <v>124.35</v>
      </c>
      <c r="N115" s="27">
        <v>104.79900000000001</v>
      </c>
      <c r="O115" s="26">
        <f t="shared" si="3"/>
        <v>1207.9000000000001</v>
      </c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:27" s="28" customFormat="1" ht="12.75" x14ac:dyDescent="0.25">
      <c r="A116" s="10" t="s">
        <v>247</v>
      </c>
      <c r="B116" s="7" t="s">
        <v>205</v>
      </c>
      <c r="C116" s="8" t="s">
        <v>156</v>
      </c>
      <c r="D116" s="16" t="s">
        <v>46</v>
      </c>
      <c r="E116" s="35" t="s">
        <v>250</v>
      </c>
      <c r="F116" s="33" t="s">
        <v>86</v>
      </c>
      <c r="G116" s="27">
        <v>1086</v>
      </c>
      <c r="H116" s="26">
        <v>0</v>
      </c>
      <c r="I116" s="27">
        <v>0</v>
      </c>
      <c r="J116" s="27">
        <v>0</v>
      </c>
      <c r="K116" s="27">
        <v>0</v>
      </c>
      <c r="L116" s="26">
        <v>0</v>
      </c>
      <c r="M116" s="27">
        <v>124.35</v>
      </c>
      <c r="N116" s="27">
        <v>104.79900000000001</v>
      </c>
      <c r="O116" s="26">
        <f t="shared" si="3"/>
        <v>961.65</v>
      </c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s="28" customFormat="1" ht="12.75" x14ac:dyDescent="0.25">
      <c r="A117" s="10" t="s">
        <v>249</v>
      </c>
      <c r="B117" s="7" t="s">
        <v>83</v>
      </c>
      <c r="C117" s="8" t="s">
        <v>84</v>
      </c>
      <c r="D117" s="16" t="s">
        <v>46</v>
      </c>
      <c r="E117" s="35" t="s">
        <v>253</v>
      </c>
      <c r="F117" s="33" t="s">
        <v>86</v>
      </c>
      <c r="G117" s="27">
        <v>2632.94</v>
      </c>
      <c r="H117" s="26">
        <v>0</v>
      </c>
      <c r="I117" s="27">
        <v>0</v>
      </c>
      <c r="J117" s="27">
        <v>0</v>
      </c>
      <c r="K117" s="27">
        <v>0</v>
      </c>
      <c r="L117" s="26">
        <v>0</v>
      </c>
      <c r="M117" s="27">
        <v>301.47000000000003</v>
      </c>
      <c r="N117" s="27">
        <v>254.07871</v>
      </c>
      <c r="O117" s="26">
        <f t="shared" si="3"/>
        <v>2331.4700000000003</v>
      </c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s="28" customFormat="1" ht="33.75" customHeight="1" x14ac:dyDescent="0.25">
      <c r="A118" s="10" t="s">
        <v>1030</v>
      </c>
      <c r="B118" s="7" t="s">
        <v>1035</v>
      </c>
      <c r="C118" s="10" t="s">
        <v>1031</v>
      </c>
      <c r="D118" s="16" t="s">
        <v>890</v>
      </c>
      <c r="E118" s="17" t="s">
        <v>1036</v>
      </c>
      <c r="F118" s="66" t="s">
        <v>892</v>
      </c>
      <c r="G118" s="38">
        <v>814.58</v>
      </c>
      <c r="H118" s="18">
        <v>0</v>
      </c>
      <c r="I118" s="18">
        <v>0</v>
      </c>
      <c r="J118" s="67">
        <v>0</v>
      </c>
      <c r="K118" s="67">
        <v>0</v>
      </c>
      <c r="L118" s="67">
        <f>IF(ISNA(VLOOKUP(A118,        '[1]extra enero'!$A$2:$D$77,4,FALSE)) = TRUE,0,VLOOKUP(      A118,       '[1]extra enero'!$A$2:$D$77,4,FALSE))</f>
        <v>0</v>
      </c>
      <c r="M118" s="38">
        <f>ROUND(G118*9.45%,2)</f>
        <v>76.98</v>
      </c>
      <c r="N118" s="38">
        <f>ROUNDUP(G118*12.15%,2)</f>
        <v>98.98</v>
      </c>
      <c r="O118" s="26">
        <f t="shared" si="3"/>
        <v>737.6</v>
      </c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 s="28" customFormat="1" ht="12.75" x14ac:dyDescent="0.25">
      <c r="A119" s="10" t="s">
        <v>251</v>
      </c>
      <c r="B119" s="7" t="s">
        <v>252</v>
      </c>
      <c r="C119" s="8" t="s">
        <v>125</v>
      </c>
      <c r="D119" s="16" t="s">
        <v>46</v>
      </c>
      <c r="E119" s="35" t="s">
        <v>255</v>
      </c>
      <c r="F119" s="33" t="s">
        <v>158</v>
      </c>
      <c r="G119" s="27">
        <v>1676</v>
      </c>
      <c r="H119" s="26">
        <v>0</v>
      </c>
      <c r="I119" s="27">
        <v>0</v>
      </c>
      <c r="J119" s="27">
        <v>275</v>
      </c>
      <c r="K119" s="27">
        <v>83.76</v>
      </c>
      <c r="L119" s="26">
        <v>0</v>
      </c>
      <c r="M119" s="27">
        <v>191.9</v>
      </c>
      <c r="N119" s="27">
        <v>161.73400000000001</v>
      </c>
      <c r="O119" s="26">
        <f t="shared" si="3"/>
        <v>1842.86</v>
      </c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 s="28" customFormat="1" ht="12.75" x14ac:dyDescent="0.25">
      <c r="A120" s="10" t="s">
        <v>254</v>
      </c>
      <c r="B120" s="7" t="s">
        <v>151</v>
      </c>
      <c r="C120" s="8" t="s">
        <v>103</v>
      </c>
      <c r="D120" s="16" t="s">
        <v>46</v>
      </c>
      <c r="E120" s="35" t="s">
        <v>259</v>
      </c>
      <c r="F120" s="33" t="s">
        <v>77</v>
      </c>
      <c r="G120" s="27">
        <v>817</v>
      </c>
      <c r="H120" s="26">
        <v>0</v>
      </c>
      <c r="I120" s="27">
        <v>0</v>
      </c>
      <c r="J120" s="27">
        <v>0</v>
      </c>
      <c r="K120" s="27">
        <v>0</v>
      </c>
      <c r="L120" s="26">
        <v>0</v>
      </c>
      <c r="M120" s="27">
        <v>93.55</v>
      </c>
      <c r="N120" s="27">
        <v>78.840500000000006</v>
      </c>
      <c r="O120" s="26">
        <f t="shared" si="3"/>
        <v>723.45</v>
      </c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 s="28" customFormat="1" ht="12.75" x14ac:dyDescent="0.25">
      <c r="A121" s="9" t="s">
        <v>765</v>
      </c>
      <c r="B121" s="8" t="s">
        <v>723</v>
      </c>
      <c r="C121" s="11" t="s">
        <v>766</v>
      </c>
      <c r="D121" s="12" t="s">
        <v>890</v>
      </c>
      <c r="E121" s="17" t="s">
        <v>926</v>
      </c>
      <c r="F121" s="17" t="s">
        <v>892</v>
      </c>
      <c r="G121" s="38">
        <v>531</v>
      </c>
      <c r="H121" s="18">
        <v>0</v>
      </c>
      <c r="I121" s="18">
        <v>0</v>
      </c>
      <c r="J121" s="26">
        <v>73.040000000000006</v>
      </c>
      <c r="K121" s="26">
        <v>0</v>
      </c>
      <c r="L121" s="26">
        <v>0</v>
      </c>
      <c r="M121" s="38">
        <v>57.08</v>
      </c>
      <c r="N121" s="38">
        <v>73.39</v>
      </c>
      <c r="O121" s="26">
        <f t="shared" si="3"/>
        <v>546.95999999999992</v>
      </c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:27" s="28" customFormat="1" ht="12.75" x14ac:dyDescent="0.25">
      <c r="A122" s="10" t="s">
        <v>256</v>
      </c>
      <c r="B122" s="7" t="s">
        <v>257</v>
      </c>
      <c r="C122" s="8" t="s">
        <v>258</v>
      </c>
      <c r="D122" s="16" t="s">
        <v>46</v>
      </c>
      <c r="E122" s="35" t="s">
        <v>262</v>
      </c>
      <c r="F122" s="33" t="s">
        <v>77</v>
      </c>
      <c r="G122" s="27">
        <v>1435.55</v>
      </c>
      <c r="H122" s="26">
        <v>0</v>
      </c>
      <c r="I122" s="27">
        <v>0</v>
      </c>
      <c r="J122" s="27">
        <v>0</v>
      </c>
      <c r="K122" s="27">
        <v>0</v>
      </c>
      <c r="L122" s="26">
        <v>0</v>
      </c>
      <c r="M122" s="27">
        <v>164.37</v>
      </c>
      <c r="N122" s="27">
        <v>138.530575</v>
      </c>
      <c r="O122" s="26">
        <f t="shared" si="3"/>
        <v>1271.1799999999998</v>
      </c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:27" s="28" customFormat="1" ht="12.75" x14ac:dyDescent="0.25">
      <c r="A123" s="9" t="s">
        <v>767</v>
      </c>
      <c r="B123" s="8" t="s">
        <v>708</v>
      </c>
      <c r="C123" s="11" t="s">
        <v>502</v>
      </c>
      <c r="D123" s="12" t="s">
        <v>890</v>
      </c>
      <c r="E123" s="17" t="s">
        <v>927</v>
      </c>
      <c r="F123" s="17" t="s">
        <v>892</v>
      </c>
      <c r="G123" s="38">
        <v>531</v>
      </c>
      <c r="H123" s="18">
        <v>0</v>
      </c>
      <c r="I123" s="18">
        <v>0</v>
      </c>
      <c r="J123" s="26">
        <v>0</v>
      </c>
      <c r="K123" s="26">
        <v>0</v>
      </c>
      <c r="L123" s="26">
        <v>0</v>
      </c>
      <c r="M123" s="38">
        <v>50.18</v>
      </c>
      <c r="N123" s="38">
        <v>64.52000000000001</v>
      </c>
      <c r="O123" s="26">
        <f t="shared" si="3"/>
        <v>480.82</v>
      </c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 s="28" customFormat="1" ht="12.75" x14ac:dyDescent="0.25">
      <c r="A124" s="9" t="s">
        <v>768</v>
      </c>
      <c r="B124" s="8" t="s">
        <v>708</v>
      </c>
      <c r="C124" s="11" t="s">
        <v>502</v>
      </c>
      <c r="D124" s="12" t="s">
        <v>890</v>
      </c>
      <c r="E124" s="17" t="s">
        <v>928</v>
      </c>
      <c r="F124" s="17" t="s">
        <v>892</v>
      </c>
      <c r="G124" s="38">
        <v>531</v>
      </c>
      <c r="H124" s="18">
        <v>0</v>
      </c>
      <c r="I124" s="18">
        <v>0</v>
      </c>
      <c r="J124" s="26">
        <v>29.88</v>
      </c>
      <c r="K124" s="26">
        <v>17.68</v>
      </c>
      <c r="L124" s="26">
        <v>0</v>
      </c>
      <c r="M124" s="38">
        <v>54.67</v>
      </c>
      <c r="N124" s="38">
        <v>70.3</v>
      </c>
      <c r="O124" s="26">
        <f t="shared" si="3"/>
        <v>523.89</v>
      </c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:27" s="28" customFormat="1" ht="12.75" x14ac:dyDescent="0.25">
      <c r="A125" s="9" t="s">
        <v>769</v>
      </c>
      <c r="B125" s="8" t="s">
        <v>708</v>
      </c>
      <c r="C125" s="11" t="s">
        <v>502</v>
      </c>
      <c r="D125" s="12" t="s">
        <v>890</v>
      </c>
      <c r="E125" s="17" t="s">
        <v>929</v>
      </c>
      <c r="F125" s="17" t="s">
        <v>892</v>
      </c>
      <c r="G125" s="38">
        <v>531</v>
      </c>
      <c r="H125" s="18">
        <v>0</v>
      </c>
      <c r="I125" s="18">
        <v>0</v>
      </c>
      <c r="J125" s="26">
        <v>0</v>
      </c>
      <c r="K125" s="26">
        <v>0</v>
      </c>
      <c r="L125" s="26">
        <v>0</v>
      </c>
      <c r="M125" s="38">
        <v>50.18</v>
      </c>
      <c r="N125" s="38">
        <v>64.52000000000001</v>
      </c>
      <c r="O125" s="26">
        <f t="shared" si="3"/>
        <v>480.82</v>
      </c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:27" s="28" customFormat="1" ht="12.75" x14ac:dyDescent="0.25">
      <c r="A126" s="10" t="s">
        <v>260</v>
      </c>
      <c r="B126" s="7" t="s">
        <v>191</v>
      </c>
      <c r="C126" s="7" t="s">
        <v>261</v>
      </c>
      <c r="D126" s="16" t="s">
        <v>46</v>
      </c>
      <c r="E126" s="35" t="s">
        <v>264</v>
      </c>
      <c r="F126" s="33" t="s">
        <v>77</v>
      </c>
      <c r="G126" s="27">
        <v>1448.09</v>
      </c>
      <c r="H126" s="26">
        <v>0</v>
      </c>
      <c r="I126" s="27">
        <v>0</v>
      </c>
      <c r="J126" s="27">
        <v>0</v>
      </c>
      <c r="K126" s="27">
        <v>0</v>
      </c>
      <c r="L126" s="26">
        <v>0</v>
      </c>
      <c r="M126" s="27">
        <v>165.81</v>
      </c>
      <c r="N126" s="27">
        <v>139.74068499999998</v>
      </c>
      <c r="O126" s="26">
        <f t="shared" si="3"/>
        <v>1282.28</v>
      </c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:27" s="28" customFormat="1" ht="12.75" x14ac:dyDescent="0.25">
      <c r="A127" s="9" t="s">
        <v>770</v>
      </c>
      <c r="B127" s="8" t="s">
        <v>708</v>
      </c>
      <c r="C127" s="11" t="s">
        <v>502</v>
      </c>
      <c r="D127" s="12" t="s">
        <v>890</v>
      </c>
      <c r="E127" s="17" t="s">
        <v>930</v>
      </c>
      <c r="F127" s="17" t="s">
        <v>892</v>
      </c>
      <c r="G127" s="38">
        <v>531</v>
      </c>
      <c r="H127" s="18">
        <v>0</v>
      </c>
      <c r="I127" s="18">
        <v>0</v>
      </c>
      <c r="J127" s="26">
        <v>0</v>
      </c>
      <c r="K127" s="26">
        <v>0</v>
      </c>
      <c r="L127" s="26">
        <v>0</v>
      </c>
      <c r="M127" s="38">
        <v>50.18</v>
      </c>
      <c r="N127" s="38">
        <v>64.52000000000001</v>
      </c>
      <c r="O127" s="26">
        <f t="shared" si="3"/>
        <v>480.82</v>
      </c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:27" s="28" customFormat="1" ht="12.75" x14ac:dyDescent="0.25">
      <c r="A128" s="9" t="s">
        <v>771</v>
      </c>
      <c r="B128" s="8" t="s">
        <v>708</v>
      </c>
      <c r="C128" s="11" t="s">
        <v>502</v>
      </c>
      <c r="D128" s="12" t="s">
        <v>890</v>
      </c>
      <c r="E128" s="17" t="s">
        <v>931</v>
      </c>
      <c r="F128" s="17" t="s">
        <v>892</v>
      </c>
      <c r="G128" s="38">
        <v>531</v>
      </c>
      <c r="H128" s="18">
        <v>0</v>
      </c>
      <c r="I128" s="18">
        <v>0</v>
      </c>
      <c r="J128" s="26">
        <v>0</v>
      </c>
      <c r="K128" s="26">
        <v>0</v>
      </c>
      <c r="L128" s="26">
        <v>0</v>
      </c>
      <c r="M128" s="38">
        <v>50.18</v>
      </c>
      <c r="N128" s="38">
        <v>64.52000000000001</v>
      </c>
      <c r="O128" s="26">
        <f t="shared" si="3"/>
        <v>480.82</v>
      </c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:27" s="28" customFormat="1" ht="12.75" x14ac:dyDescent="0.25">
      <c r="A129" s="10" t="s">
        <v>263</v>
      </c>
      <c r="B129" s="7" t="s">
        <v>242</v>
      </c>
      <c r="C129" s="7" t="s">
        <v>99</v>
      </c>
      <c r="D129" s="16" t="s">
        <v>46</v>
      </c>
      <c r="E129" s="35" t="s">
        <v>268</v>
      </c>
      <c r="F129" s="33" t="s">
        <v>158</v>
      </c>
      <c r="G129" s="27">
        <v>1801.2</v>
      </c>
      <c r="H129" s="26">
        <v>0</v>
      </c>
      <c r="I129" s="27">
        <v>0</v>
      </c>
      <c r="J129" s="27">
        <v>0</v>
      </c>
      <c r="K129" s="27">
        <v>0</v>
      </c>
      <c r="L129" s="26">
        <v>0</v>
      </c>
      <c r="M129" s="27">
        <v>206.24</v>
      </c>
      <c r="N129" s="27">
        <v>173.8158</v>
      </c>
      <c r="O129" s="26">
        <f t="shared" si="3"/>
        <v>1594.96</v>
      </c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:27" s="28" customFormat="1" ht="12.75" x14ac:dyDescent="0.25">
      <c r="A130" s="9" t="s">
        <v>772</v>
      </c>
      <c r="B130" s="8" t="s">
        <v>708</v>
      </c>
      <c r="C130" s="11" t="s">
        <v>502</v>
      </c>
      <c r="D130" s="12" t="s">
        <v>890</v>
      </c>
      <c r="E130" s="17" t="s">
        <v>932</v>
      </c>
      <c r="F130" s="17" t="s">
        <v>892</v>
      </c>
      <c r="G130" s="38">
        <v>531</v>
      </c>
      <c r="H130" s="18">
        <v>0</v>
      </c>
      <c r="I130" s="18">
        <v>0</v>
      </c>
      <c r="J130" s="26">
        <v>0</v>
      </c>
      <c r="K130" s="26">
        <v>0</v>
      </c>
      <c r="L130" s="26">
        <v>0</v>
      </c>
      <c r="M130" s="38">
        <v>50.18</v>
      </c>
      <c r="N130" s="38">
        <v>64.52000000000001</v>
      </c>
      <c r="O130" s="26">
        <f t="shared" si="3"/>
        <v>480.82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:27" s="28" customFormat="1" ht="12.75" x14ac:dyDescent="0.25">
      <c r="A131" s="10" t="s">
        <v>265</v>
      </c>
      <c r="B131" s="7" t="s">
        <v>266</v>
      </c>
      <c r="C131" s="8" t="s">
        <v>267</v>
      </c>
      <c r="D131" s="16" t="s">
        <v>46</v>
      </c>
      <c r="E131" s="33" t="s">
        <v>270</v>
      </c>
      <c r="F131" s="36" t="s">
        <v>158</v>
      </c>
      <c r="G131" s="27">
        <v>1676</v>
      </c>
      <c r="H131" s="26">
        <v>0</v>
      </c>
      <c r="I131" s="27">
        <v>0</v>
      </c>
      <c r="J131" s="27">
        <v>0</v>
      </c>
      <c r="K131" s="27">
        <v>0</v>
      </c>
      <c r="L131" s="26">
        <v>0</v>
      </c>
      <c r="M131" s="27">
        <v>191.9</v>
      </c>
      <c r="N131" s="27">
        <v>161.72999999999999</v>
      </c>
      <c r="O131" s="26">
        <f t="shared" si="3"/>
        <v>1484.1</v>
      </c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:27" s="28" customFormat="1" ht="12.75" x14ac:dyDescent="0.25">
      <c r="A132" s="10" t="s">
        <v>269</v>
      </c>
      <c r="B132" s="7" t="s">
        <v>102</v>
      </c>
      <c r="C132" s="8" t="s">
        <v>103</v>
      </c>
      <c r="D132" s="16" t="s">
        <v>46</v>
      </c>
      <c r="E132" s="35" t="s">
        <v>273</v>
      </c>
      <c r="F132" s="33" t="s">
        <v>77</v>
      </c>
      <c r="G132" s="27">
        <v>817</v>
      </c>
      <c r="H132" s="26">
        <v>0</v>
      </c>
      <c r="I132" s="27">
        <v>0</v>
      </c>
      <c r="J132" s="27">
        <v>25.5</v>
      </c>
      <c r="K132" s="27">
        <v>0</v>
      </c>
      <c r="L132" s="26">
        <v>0</v>
      </c>
      <c r="M132" s="27">
        <v>93.55</v>
      </c>
      <c r="N132" s="27">
        <v>78.840500000000006</v>
      </c>
      <c r="O132" s="26">
        <f t="shared" si="3"/>
        <v>748.95</v>
      </c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:27" s="28" customFormat="1" ht="12.75" x14ac:dyDescent="0.25">
      <c r="A133" s="9" t="s">
        <v>773</v>
      </c>
      <c r="B133" s="8" t="s">
        <v>723</v>
      </c>
      <c r="C133" s="11" t="s">
        <v>774</v>
      </c>
      <c r="D133" s="12" t="s">
        <v>890</v>
      </c>
      <c r="E133" s="17" t="s">
        <v>933</v>
      </c>
      <c r="F133" s="17" t="s">
        <v>892</v>
      </c>
      <c r="G133" s="38">
        <v>531</v>
      </c>
      <c r="H133" s="18">
        <v>0</v>
      </c>
      <c r="I133" s="18">
        <v>0</v>
      </c>
      <c r="J133" s="26">
        <v>0</v>
      </c>
      <c r="K133" s="26">
        <v>0</v>
      </c>
      <c r="L133" s="26">
        <v>0</v>
      </c>
      <c r="M133" s="38">
        <v>50.18</v>
      </c>
      <c r="N133" s="38">
        <v>64.52000000000001</v>
      </c>
      <c r="O133" s="26">
        <f t="shared" si="3"/>
        <v>480.82</v>
      </c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:27" s="28" customFormat="1" ht="12.75" x14ac:dyDescent="0.25">
      <c r="A134" s="9" t="s">
        <v>775</v>
      </c>
      <c r="B134" s="8" t="s">
        <v>696</v>
      </c>
      <c r="C134" s="11" t="s">
        <v>776</v>
      </c>
      <c r="D134" s="12" t="s">
        <v>890</v>
      </c>
      <c r="E134" s="17" t="s">
        <v>934</v>
      </c>
      <c r="F134" s="17" t="s">
        <v>892</v>
      </c>
      <c r="G134" s="38">
        <v>1031</v>
      </c>
      <c r="H134" s="18">
        <v>0</v>
      </c>
      <c r="I134" s="18">
        <v>0</v>
      </c>
      <c r="J134" s="26">
        <v>0</v>
      </c>
      <c r="K134" s="26">
        <v>0</v>
      </c>
      <c r="L134" s="26">
        <v>0</v>
      </c>
      <c r="M134" s="38">
        <v>97.43</v>
      </c>
      <c r="N134" s="38">
        <v>125.27000000000001</v>
      </c>
      <c r="O134" s="26">
        <f t="shared" si="3"/>
        <v>933.56999999999994</v>
      </c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:27" s="28" customFormat="1" ht="12.75" x14ac:dyDescent="0.25">
      <c r="A135" s="9" t="s">
        <v>777</v>
      </c>
      <c r="B135" s="8" t="s">
        <v>696</v>
      </c>
      <c r="C135" s="11" t="s">
        <v>778</v>
      </c>
      <c r="D135" s="12" t="s">
        <v>890</v>
      </c>
      <c r="E135" s="17" t="s">
        <v>935</v>
      </c>
      <c r="F135" s="17" t="s">
        <v>892</v>
      </c>
      <c r="G135" s="38">
        <v>1000.76</v>
      </c>
      <c r="H135" s="18">
        <v>0</v>
      </c>
      <c r="I135" s="18">
        <v>0</v>
      </c>
      <c r="J135" s="26">
        <v>0</v>
      </c>
      <c r="K135" s="26">
        <v>0</v>
      </c>
      <c r="L135" s="26">
        <v>0</v>
      </c>
      <c r="M135" s="38">
        <v>94.57</v>
      </c>
      <c r="N135" s="38">
        <v>121.60000000000001</v>
      </c>
      <c r="O135" s="26">
        <f t="shared" si="3"/>
        <v>906.19</v>
      </c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:27" s="28" customFormat="1" ht="12.75" x14ac:dyDescent="0.25">
      <c r="A136" s="9" t="s">
        <v>779</v>
      </c>
      <c r="B136" s="8" t="s">
        <v>696</v>
      </c>
      <c r="C136" s="11" t="s">
        <v>756</v>
      </c>
      <c r="D136" s="12" t="s">
        <v>890</v>
      </c>
      <c r="E136" s="17" t="s">
        <v>85</v>
      </c>
      <c r="F136" s="17" t="s">
        <v>892</v>
      </c>
      <c r="G136" s="38">
        <v>531</v>
      </c>
      <c r="H136" s="18">
        <v>0</v>
      </c>
      <c r="I136" s="18">
        <v>0</v>
      </c>
      <c r="J136" s="26">
        <v>0</v>
      </c>
      <c r="K136" s="26">
        <v>141.44</v>
      </c>
      <c r="L136" s="26">
        <v>0</v>
      </c>
      <c r="M136" s="38">
        <v>63.55</v>
      </c>
      <c r="N136" s="38">
        <v>81.7</v>
      </c>
      <c r="O136" s="26">
        <f t="shared" ref="O136:O199" si="8">G136+H136+I136+J136+K136+L136-M136</f>
        <v>608.8900000000001</v>
      </c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:27" s="28" customFormat="1" ht="12.75" x14ac:dyDescent="0.25">
      <c r="A137" s="10" t="s">
        <v>271</v>
      </c>
      <c r="B137" s="7" t="s">
        <v>272</v>
      </c>
      <c r="C137" s="8" t="s">
        <v>229</v>
      </c>
      <c r="D137" s="16" t="s">
        <v>46</v>
      </c>
      <c r="E137" s="35" t="s">
        <v>276</v>
      </c>
      <c r="F137" s="33" t="s">
        <v>122</v>
      </c>
      <c r="G137" s="27">
        <v>1690.68</v>
      </c>
      <c r="H137" s="26">
        <v>0</v>
      </c>
      <c r="I137" s="27">
        <v>0</v>
      </c>
      <c r="J137" s="27">
        <v>184.8</v>
      </c>
      <c r="K137" s="27">
        <v>126.72</v>
      </c>
      <c r="L137" s="26">
        <v>0</v>
      </c>
      <c r="M137" s="27">
        <v>193.58</v>
      </c>
      <c r="N137" s="27">
        <v>163.15062</v>
      </c>
      <c r="O137" s="26">
        <f t="shared" si="8"/>
        <v>1808.6200000000001</v>
      </c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:27" s="28" customFormat="1" ht="12.75" x14ac:dyDescent="0.25">
      <c r="A138" s="9" t="s">
        <v>780</v>
      </c>
      <c r="B138" s="8" t="s">
        <v>718</v>
      </c>
      <c r="C138" s="11" t="s">
        <v>713</v>
      </c>
      <c r="D138" s="12" t="s">
        <v>890</v>
      </c>
      <c r="E138" s="17" t="s">
        <v>936</v>
      </c>
      <c r="F138" s="17" t="s">
        <v>892</v>
      </c>
      <c r="G138" s="38">
        <v>1121.1199999999999</v>
      </c>
      <c r="H138" s="18">
        <v>0</v>
      </c>
      <c r="I138" s="18">
        <v>0</v>
      </c>
      <c r="J138" s="26">
        <v>0</v>
      </c>
      <c r="K138" s="26">
        <v>0</v>
      </c>
      <c r="L138" s="26">
        <v>0</v>
      </c>
      <c r="M138" s="38">
        <v>105.95</v>
      </c>
      <c r="N138" s="38">
        <v>136.22</v>
      </c>
      <c r="O138" s="26">
        <f t="shared" si="8"/>
        <v>1015.1699999999998</v>
      </c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:27" s="28" customFormat="1" ht="12.75" x14ac:dyDescent="0.25">
      <c r="A139" s="9" t="s">
        <v>781</v>
      </c>
      <c r="B139" s="8" t="s">
        <v>736</v>
      </c>
      <c r="C139" s="11" t="s">
        <v>756</v>
      </c>
      <c r="D139" s="12" t="s">
        <v>890</v>
      </c>
      <c r="E139" s="17" t="s">
        <v>937</v>
      </c>
      <c r="F139" s="17" t="s">
        <v>892</v>
      </c>
      <c r="G139" s="38">
        <v>531</v>
      </c>
      <c r="H139" s="18">
        <v>0</v>
      </c>
      <c r="I139" s="18">
        <v>0</v>
      </c>
      <c r="J139" s="26">
        <v>0</v>
      </c>
      <c r="K139" s="26">
        <v>106.08</v>
      </c>
      <c r="L139" s="26">
        <v>0</v>
      </c>
      <c r="M139" s="38">
        <v>60.2</v>
      </c>
      <c r="N139" s="38">
        <v>77.41</v>
      </c>
      <c r="O139" s="26">
        <f t="shared" si="8"/>
        <v>576.88</v>
      </c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:27" s="28" customFormat="1" ht="25.5" x14ac:dyDescent="0.25">
      <c r="A140" s="10" t="s">
        <v>274</v>
      </c>
      <c r="B140" s="7" t="s">
        <v>275</v>
      </c>
      <c r="C140" s="8" t="s">
        <v>96</v>
      </c>
      <c r="D140" s="16" t="s">
        <v>46</v>
      </c>
      <c r="E140" s="35" t="s">
        <v>278</v>
      </c>
      <c r="F140" s="33" t="s">
        <v>77</v>
      </c>
      <c r="G140" s="27">
        <v>1448.14</v>
      </c>
      <c r="H140" s="26">
        <v>0</v>
      </c>
      <c r="I140" s="27">
        <v>0</v>
      </c>
      <c r="J140" s="27">
        <v>0</v>
      </c>
      <c r="K140" s="27">
        <v>0</v>
      </c>
      <c r="L140" s="26">
        <v>0</v>
      </c>
      <c r="M140" s="27">
        <v>165.81</v>
      </c>
      <c r="N140" s="27">
        <v>139.74551000000002</v>
      </c>
      <c r="O140" s="26">
        <f t="shared" si="8"/>
        <v>1282.3300000000002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:27" s="28" customFormat="1" ht="12.75" x14ac:dyDescent="0.25">
      <c r="A141" s="9" t="s">
        <v>782</v>
      </c>
      <c r="B141" s="8" t="s">
        <v>696</v>
      </c>
      <c r="C141" s="11" t="s">
        <v>756</v>
      </c>
      <c r="D141" s="12" t="s">
        <v>890</v>
      </c>
      <c r="E141" s="17" t="s">
        <v>938</v>
      </c>
      <c r="F141" s="17" t="s">
        <v>892</v>
      </c>
      <c r="G141" s="38">
        <v>531</v>
      </c>
      <c r="H141" s="18">
        <v>0</v>
      </c>
      <c r="I141" s="18">
        <v>0</v>
      </c>
      <c r="J141" s="26">
        <v>0</v>
      </c>
      <c r="K141" s="26">
        <v>212.16</v>
      </c>
      <c r="L141" s="26">
        <v>0</v>
      </c>
      <c r="M141" s="38">
        <v>70.23</v>
      </c>
      <c r="N141" s="38">
        <v>90.29</v>
      </c>
      <c r="O141" s="26">
        <f t="shared" si="8"/>
        <v>672.93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:27" s="28" customFormat="1" ht="12.75" x14ac:dyDescent="0.25">
      <c r="A142" s="10" t="s">
        <v>277</v>
      </c>
      <c r="B142" s="7" t="s">
        <v>83</v>
      </c>
      <c r="C142" s="8" t="s">
        <v>84</v>
      </c>
      <c r="D142" s="16" t="s">
        <v>46</v>
      </c>
      <c r="E142" s="35" t="s">
        <v>281</v>
      </c>
      <c r="F142" s="33" t="s">
        <v>86</v>
      </c>
      <c r="G142" s="27">
        <v>1469.04</v>
      </c>
      <c r="H142" s="26">
        <v>0</v>
      </c>
      <c r="I142" s="27">
        <v>0</v>
      </c>
      <c r="J142" s="27">
        <v>0</v>
      </c>
      <c r="K142" s="27">
        <v>0</v>
      </c>
      <c r="L142" s="26">
        <v>0</v>
      </c>
      <c r="M142" s="27">
        <v>168.21</v>
      </c>
      <c r="N142" s="27">
        <v>141.76236</v>
      </c>
      <c r="O142" s="26">
        <f t="shared" si="8"/>
        <v>1300.83</v>
      </c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:27" s="28" customFormat="1" ht="12.75" x14ac:dyDescent="0.25">
      <c r="A143" s="10" t="s">
        <v>279</v>
      </c>
      <c r="B143" s="7" t="s">
        <v>280</v>
      </c>
      <c r="C143" s="8" t="s">
        <v>267</v>
      </c>
      <c r="D143" s="16" t="s">
        <v>46</v>
      </c>
      <c r="E143" s="35" t="s">
        <v>284</v>
      </c>
      <c r="F143" s="33" t="s">
        <v>77</v>
      </c>
      <c r="G143" s="27">
        <v>989.44</v>
      </c>
      <c r="H143" s="26">
        <v>0</v>
      </c>
      <c r="I143" s="27">
        <v>0</v>
      </c>
      <c r="J143" s="27">
        <v>0</v>
      </c>
      <c r="K143" s="27">
        <v>0</v>
      </c>
      <c r="L143" s="26">
        <v>0</v>
      </c>
      <c r="M143" s="27">
        <v>113.29</v>
      </c>
      <c r="N143" s="27">
        <v>95.48096000000001</v>
      </c>
      <c r="O143" s="26">
        <f t="shared" si="8"/>
        <v>876.15000000000009</v>
      </c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:27" s="28" customFormat="1" ht="12.75" x14ac:dyDescent="0.25">
      <c r="A144" s="10" t="s">
        <v>282</v>
      </c>
      <c r="B144" s="7" t="s">
        <v>283</v>
      </c>
      <c r="C144" s="8" t="s">
        <v>84</v>
      </c>
      <c r="D144" s="16" t="s">
        <v>46</v>
      </c>
      <c r="E144" s="35" t="s">
        <v>286</v>
      </c>
      <c r="F144" s="33" t="s">
        <v>122</v>
      </c>
      <c r="G144" s="27">
        <v>1601.63</v>
      </c>
      <c r="H144" s="26">
        <v>0</v>
      </c>
      <c r="I144" s="27">
        <v>0</v>
      </c>
      <c r="J144" s="27">
        <v>125.1</v>
      </c>
      <c r="K144" s="27">
        <v>120.06</v>
      </c>
      <c r="L144" s="26">
        <v>0</v>
      </c>
      <c r="M144" s="27">
        <v>183.39</v>
      </c>
      <c r="N144" s="27">
        <v>154.55729500000001</v>
      </c>
      <c r="O144" s="26">
        <f t="shared" si="8"/>
        <v>1663.4</v>
      </c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:27" s="28" customFormat="1" ht="12.75" x14ac:dyDescent="0.25">
      <c r="A145" s="10" t="s">
        <v>285</v>
      </c>
      <c r="B145" s="7" t="s">
        <v>74</v>
      </c>
      <c r="C145" s="7" t="s">
        <v>144</v>
      </c>
      <c r="D145" s="16" t="s">
        <v>46</v>
      </c>
      <c r="E145" s="35" t="s">
        <v>289</v>
      </c>
      <c r="F145" s="33" t="s">
        <v>86</v>
      </c>
      <c r="G145" s="27">
        <v>1086</v>
      </c>
      <c r="H145" s="26">
        <v>0</v>
      </c>
      <c r="I145" s="27">
        <v>0</v>
      </c>
      <c r="J145" s="27">
        <v>0</v>
      </c>
      <c r="K145" s="27">
        <v>0</v>
      </c>
      <c r="L145" s="26">
        <v>0</v>
      </c>
      <c r="M145" s="27">
        <v>124.35</v>
      </c>
      <c r="N145" s="27">
        <v>104.79900000000001</v>
      </c>
      <c r="O145" s="26">
        <f t="shared" si="8"/>
        <v>961.65</v>
      </c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:27" s="28" customFormat="1" ht="12.75" x14ac:dyDescent="0.25">
      <c r="A146" s="9" t="s">
        <v>783</v>
      </c>
      <c r="B146" s="8" t="s">
        <v>696</v>
      </c>
      <c r="C146" s="11" t="s">
        <v>784</v>
      </c>
      <c r="D146" s="12" t="s">
        <v>890</v>
      </c>
      <c r="E146" s="17" t="s">
        <v>76</v>
      </c>
      <c r="F146" s="17" t="s">
        <v>892</v>
      </c>
      <c r="G146" s="38">
        <v>783.66</v>
      </c>
      <c r="H146" s="18">
        <v>0</v>
      </c>
      <c r="I146" s="18">
        <v>0</v>
      </c>
      <c r="J146" s="26">
        <v>0</v>
      </c>
      <c r="K146" s="26">
        <v>0</v>
      </c>
      <c r="L146" s="26">
        <v>0</v>
      </c>
      <c r="M146" s="38">
        <v>74.06</v>
      </c>
      <c r="N146" s="38">
        <v>95.22</v>
      </c>
      <c r="O146" s="26">
        <f t="shared" si="8"/>
        <v>709.59999999999991</v>
      </c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:27" s="28" customFormat="1" ht="12.75" x14ac:dyDescent="0.25">
      <c r="A147" s="9" t="s">
        <v>785</v>
      </c>
      <c r="B147" s="8" t="s">
        <v>696</v>
      </c>
      <c r="C147" s="11" t="s">
        <v>786</v>
      </c>
      <c r="D147" s="12" t="s">
        <v>890</v>
      </c>
      <c r="E147" s="17" t="s">
        <v>939</v>
      </c>
      <c r="F147" s="17" t="s">
        <v>892</v>
      </c>
      <c r="G147" s="38">
        <v>531</v>
      </c>
      <c r="H147" s="18">
        <v>0</v>
      </c>
      <c r="I147" s="18">
        <v>0</v>
      </c>
      <c r="J147" s="26">
        <v>36.520000000000003</v>
      </c>
      <c r="K147" s="26">
        <v>0</v>
      </c>
      <c r="L147" s="26">
        <v>0</v>
      </c>
      <c r="M147" s="38">
        <v>53.63</v>
      </c>
      <c r="N147" s="38">
        <v>68.95</v>
      </c>
      <c r="O147" s="26">
        <f t="shared" si="8"/>
        <v>513.89</v>
      </c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:27" s="28" customFormat="1" ht="12.75" x14ac:dyDescent="0.25">
      <c r="A148" s="9" t="s">
        <v>787</v>
      </c>
      <c r="B148" s="8" t="s">
        <v>696</v>
      </c>
      <c r="C148" s="11" t="s">
        <v>756</v>
      </c>
      <c r="D148" s="12" t="s">
        <v>890</v>
      </c>
      <c r="E148" s="17" t="s">
        <v>940</v>
      </c>
      <c r="F148" s="17" t="s">
        <v>892</v>
      </c>
      <c r="G148" s="38">
        <v>531</v>
      </c>
      <c r="H148" s="18">
        <v>0</v>
      </c>
      <c r="I148" s="18">
        <v>0</v>
      </c>
      <c r="J148" s="26">
        <v>0</v>
      </c>
      <c r="K148" s="26">
        <v>0</v>
      </c>
      <c r="L148" s="26">
        <v>0</v>
      </c>
      <c r="M148" s="38">
        <v>50.18</v>
      </c>
      <c r="N148" s="38">
        <v>64.52000000000001</v>
      </c>
      <c r="O148" s="26">
        <f t="shared" si="8"/>
        <v>480.82</v>
      </c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1:27" s="28" customFormat="1" ht="12.75" x14ac:dyDescent="0.25">
      <c r="A149" s="9" t="s">
        <v>788</v>
      </c>
      <c r="B149" s="8" t="s">
        <v>696</v>
      </c>
      <c r="C149" s="11" t="s">
        <v>789</v>
      </c>
      <c r="D149" s="12" t="s">
        <v>890</v>
      </c>
      <c r="E149" s="17" t="s">
        <v>941</v>
      </c>
      <c r="F149" s="17" t="s">
        <v>892</v>
      </c>
      <c r="G149" s="38">
        <v>531</v>
      </c>
      <c r="H149" s="18">
        <v>0</v>
      </c>
      <c r="I149" s="18">
        <v>0</v>
      </c>
      <c r="J149" s="26">
        <v>73.040000000000006</v>
      </c>
      <c r="K149" s="26">
        <v>0</v>
      </c>
      <c r="L149" s="26">
        <v>0</v>
      </c>
      <c r="M149" s="38">
        <v>57.08</v>
      </c>
      <c r="N149" s="38">
        <v>73.39</v>
      </c>
      <c r="O149" s="26">
        <f t="shared" si="8"/>
        <v>546.95999999999992</v>
      </c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:27" s="28" customFormat="1" ht="25.5" x14ac:dyDescent="0.25">
      <c r="A150" s="10" t="s">
        <v>287</v>
      </c>
      <c r="B150" s="7" t="s">
        <v>288</v>
      </c>
      <c r="C150" s="7" t="s">
        <v>49</v>
      </c>
      <c r="D150" s="16" t="s">
        <v>46</v>
      </c>
      <c r="E150" s="35" t="s">
        <v>291</v>
      </c>
      <c r="F150" s="33" t="s">
        <v>158</v>
      </c>
      <c r="G150" s="27">
        <v>1676</v>
      </c>
      <c r="H150" s="26">
        <v>0</v>
      </c>
      <c r="I150" s="27">
        <v>0</v>
      </c>
      <c r="J150" s="27">
        <v>0</v>
      </c>
      <c r="K150" s="27">
        <v>0</v>
      </c>
      <c r="L150" s="26">
        <v>0</v>
      </c>
      <c r="M150" s="27">
        <v>191.9</v>
      </c>
      <c r="N150" s="27">
        <v>161.73400000000001</v>
      </c>
      <c r="O150" s="26">
        <f t="shared" si="8"/>
        <v>1484.1</v>
      </c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:27" s="28" customFormat="1" ht="12.75" x14ac:dyDescent="0.25">
      <c r="A151" s="9" t="s">
        <v>790</v>
      </c>
      <c r="B151" s="8" t="s">
        <v>696</v>
      </c>
      <c r="C151" s="11" t="s">
        <v>756</v>
      </c>
      <c r="D151" s="12" t="s">
        <v>890</v>
      </c>
      <c r="E151" s="17" t="s">
        <v>942</v>
      </c>
      <c r="F151" s="17" t="s">
        <v>892</v>
      </c>
      <c r="G151" s="38">
        <v>531</v>
      </c>
      <c r="H151" s="18">
        <v>0</v>
      </c>
      <c r="I151" s="18">
        <v>0</v>
      </c>
      <c r="J151" s="26">
        <v>0</v>
      </c>
      <c r="K151" s="26">
        <v>0</v>
      </c>
      <c r="L151" s="26">
        <v>0</v>
      </c>
      <c r="M151" s="38">
        <v>50.18</v>
      </c>
      <c r="N151" s="38">
        <v>64.52000000000001</v>
      </c>
      <c r="O151" s="26">
        <f t="shared" si="8"/>
        <v>480.82</v>
      </c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:27" s="28" customFormat="1" ht="12.75" x14ac:dyDescent="0.25">
      <c r="A152" s="10" t="s">
        <v>290</v>
      </c>
      <c r="B152" s="7" t="s">
        <v>151</v>
      </c>
      <c r="C152" s="8" t="s">
        <v>180</v>
      </c>
      <c r="D152" s="16" t="s">
        <v>46</v>
      </c>
      <c r="E152" s="35" t="s">
        <v>294</v>
      </c>
      <c r="F152" s="33" t="s">
        <v>77</v>
      </c>
      <c r="G152" s="27">
        <v>1531.9</v>
      </c>
      <c r="H152" s="26">
        <v>0</v>
      </c>
      <c r="I152" s="27">
        <v>0</v>
      </c>
      <c r="J152" s="27">
        <v>0</v>
      </c>
      <c r="K152" s="27">
        <v>0</v>
      </c>
      <c r="L152" s="26">
        <v>0</v>
      </c>
      <c r="M152" s="27">
        <v>175.4</v>
      </c>
      <c r="N152" s="27">
        <v>147.82835</v>
      </c>
      <c r="O152" s="26">
        <f t="shared" si="8"/>
        <v>1356.5</v>
      </c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:27" s="28" customFormat="1" ht="12.75" x14ac:dyDescent="0.25">
      <c r="A153" s="9" t="s">
        <v>791</v>
      </c>
      <c r="B153" s="8" t="s">
        <v>696</v>
      </c>
      <c r="C153" s="11" t="s">
        <v>713</v>
      </c>
      <c r="D153" s="12" t="s">
        <v>890</v>
      </c>
      <c r="E153" s="17" t="s">
        <v>943</v>
      </c>
      <c r="F153" s="17" t="s">
        <v>892</v>
      </c>
      <c r="G153" s="38">
        <v>797.61</v>
      </c>
      <c r="H153" s="18">
        <v>0</v>
      </c>
      <c r="I153" s="18">
        <v>0</v>
      </c>
      <c r="J153" s="26">
        <v>0</v>
      </c>
      <c r="K153" s="26">
        <v>0</v>
      </c>
      <c r="L153" s="26">
        <v>0</v>
      </c>
      <c r="M153" s="38">
        <v>75.37</v>
      </c>
      <c r="N153" s="38">
        <v>96.910000000000011</v>
      </c>
      <c r="O153" s="26">
        <f t="shared" si="8"/>
        <v>722.24</v>
      </c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:27" s="28" customFormat="1" ht="12.75" x14ac:dyDescent="0.25">
      <c r="A154" s="9" t="s">
        <v>792</v>
      </c>
      <c r="B154" s="8" t="s">
        <v>696</v>
      </c>
      <c r="C154" s="11" t="s">
        <v>697</v>
      </c>
      <c r="D154" s="12" t="s">
        <v>890</v>
      </c>
      <c r="E154" s="17" t="s">
        <v>944</v>
      </c>
      <c r="F154" s="17" t="s">
        <v>892</v>
      </c>
      <c r="G154" s="38">
        <v>926.43</v>
      </c>
      <c r="H154" s="18">
        <v>0</v>
      </c>
      <c r="I154" s="18">
        <v>0</v>
      </c>
      <c r="J154" s="26">
        <v>0</v>
      </c>
      <c r="K154" s="26">
        <v>0</v>
      </c>
      <c r="L154" s="26">
        <v>0</v>
      </c>
      <c r="M154" s="38">
        <v>87.55</v>
      </c>
      <c r="N154" s="38">
        <v>112.57000000000001</v>
      </c>
      <c r="O154" s="26">
        <f t="shared" si="8"/>
        <v>838.88</v>
      </c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:27" s="28" customFormat="1" ht="12.75" x14ac:dyDescent="0.25">
      <c r="A155" s="10" t="s">
        <v>292</v>
      </c>
      <c r="B155" s="7" t="s">
        <v>293</v>
      </c>
      <c r="C155" s="8" t="s">
        <v>88</v>
      </c>
      <c r="D155" s="16" t="s">
        <v>46</v>
      </c>
      <c r="E155" s="35" t="s">
        <v>297</v>
      </c>
      <c r="F155" s="33">
        <v>2</v>
      </c>
      <c r="G155" s="27">
        <v>2546</v>
      </c>
      <c r="H155" s="26">
        <v>0</v>
      </c>
      <c r="I155" s="27">
        <v>0</v>
      </c>
      <c r="J155" s="27">
        <v>0</v>
      </c>
      <c r="K155" s="27">
        <v>0</v>
      </c>
      <c r="L155" s="26">
        <v>0</v>
      </c>
      <c r="M155" s="27">
        <v>291.52</v>
      </c>
      <c r="N155" s="27">
        <v>245.68899999999999</v>
      </c>
      <c r="O155" s="26">
        <f t="shared" si="8"/>
        <v>2254.48</v>
      </c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:27" s="28" customFormat="1" ht="12.75" x14ac:dyDescent="0.25">
      <c r="A156" s="9" t="s">
        <v>793</v>
      </c>
      <c r="B156" s="8" t="s">
        <v>736</v>
      </c>
      <c r="C156" s="11" t="s">
        <v>756</v>
      </c>
      <c r="D156" s="12" t="s">
        <v>890</v>
      </c>
      <c r="E156" s="17" t="s">
        <v>945</v>
      </c>
      <c r="F156" s="17" t="s">
        <v>892</v>
      </c>
      <c r="G156" s="38">
        <v>531</v>
      </c>
      <c r="H156" s="18">
        <v>0</v>
      </c>
      <c r="I156" s="18">
        <v>0</v>
      </c>
      <c r="J156" s="26">
        <v>0</v>
      </c>
      <c r="K156" s="26">
        <v>318.24</v>
      </c>
      <c r="L156" s="26">
        <v>0</v>
      </c>
      <c r="M156" s="38">
        <v>80.25</v>
      </c>
      <c r="N156" s="38">
        <v>103.18</v>
      </c>
      <c r="O156" s="26">
        <f t="shared" si="8"/>
        <v>768.99</v>
      </c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:27" s="28" customFormat="1" ht="12.75" x14ac:dyDescent="0.25">
      <c r="A157" s="9" t="s">
        <v>794</v>
      </c>
      <c r="B157" s="8" t="s">
        <v>696</v>
      </c>
      <c r="C157" s="11" t="s">
        <v>697</v>
      </c>
      <c r="D157" s="12" t="s">
        <v>890</v>
      </c>
      <c r="E157" s="17" t="s">
        <v>89</v>
      </c>
      <c r="F157" s="17" t="s">
        <v>892</v>
      </c>
      <c r="G157" s="38">
        <v>531</v>
      </c>
      <c r="H157" s="18">
        <v>0</v>
      </c>
      <c r="I157" s="18">
        <v>0</v>
      </c>
      <c r="J157" s="26">
        <v>0</v>
      </c>
      <c r="K157" s="26">
        <v>0</v>
      </c>
      <c r="L157" s="26">
        <v>0</v>
      </c>
      <c r="M157" s="38">
        <v>50.18</v>
      </c>
      <c r="N157" s="38">
        <v>64.52000000000001</v>
      </c>
      <c r="O157" s="26">
        <f t="shared" si="8"/>
        <v>480.82</v>
      </c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:27" s="28" customFormat="1" ht="25.5" x14ac:dyDescent="0.25">
      <c r="A158" s="10" t="s">
        <v>295</v>
      </c>
      <c r="B158" s="7" t="s">
        <v>296</v>
      </c>
      <c r="C158" s="7" t="s">
        <v>64</v>
      </c>
      <c r="D158" s="16" t="s">
        <v>46</v>
      </c>
      <c r="E158" s="35" t="s">
        <v>300</v>
      </c>
      <c r="F158" s="33" t="s">
        <v>86</v>
      </c>
      <c r="G158" s="27">
        <v>1086</v>
      </c>
      <c r="H158" s="26">
        <v>0</v>
      </c>
      <c r="I158" s="27">
        <v>0</v>
      </c>
      <c r="J158" s="27">
        <v>0</v>
      </c>
      <c r="K158" s="27">
        <v>0</v>
      </c>
      <c r="L158" s="26">
        <v>0</v>
      </c>
      <c r="M158" s="27">
        <v>124.35</v>
      </c>
      <c r="N158" s="27">
        <v>104.79900000000001</v>
      </c>
      <c r="O158" s="26">
        <f t="shared" si="8"/>
        <v>961.65</v>
      </c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:27" s="28" customFormat="1" ht="25.5" x14ac:dyDescent="0.25">
      <c r="A159" s="10" t="s">
        <v>298</v>
      </c>
      <c r="B159" s="7" t="s">
        <v>299</v>
      </c>
      <c r="C159" s="8" t="s">
        <v>103</v>
      </c>
      <c r="D159" s="16" t="s">
        <v>46</v>
      </c>
      <c r="E159" s="35" t="s">
        <v>303</v>
      </c>
      <c r="F159" s="33" t="s">
        <v>122</v>
      </c>
      <c r="G159" s="27">
        <v>2408.31</v>
      </c>
      <c r="H159" s="26">
        <v>0</v>
      </c>
      <c r="I159" s="27">
        <v>0</v>
      </c>
      <c r="J159" s="27">
        <v>0</v>
      </c>
      <c r="K159" s="27">
        <v>0</v>
      </c>
      <c r="L159" s="26">
        <v>0</v>
      </c>
      <c r="M159" s="27">
        <v>275.75</v>
      </c>
      <c r="N159" s="27">
        <v>232.401915</v>
      </c>
      <c r="O159" s="26">
        <f t="shared" si="8"/>
        <v>2132.56</v>
      </c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1:27" s="28" customFormat="1" ht="12.75" x14ac:dyDescent="0.25">
      <c r="A160" s="9" t="s">
        <v>795</v>
      </c>
      <c r="B160" s="8" t="s">
        <v>705</v>
      </c>
      <c r="C160" s="11" t="s">
        <v>796</v>
      </c>
      <c r="D160" s="12" t="s">
        <v>890</v>
      </c>
      <c r="E160" s="17" t="s">
        <v>946</v>
      </c>
      <c r="F160" s="17" t="s">
        <v>947</v>
      </c>
      <c r="G160" s="38">
        <v>1357.05</v>
      </c>
      <c r="H160" s="18">
        <v>0</v>
      </c>
      <c r="I160" s="18">
        <v>0</v>
      </c>
      <c r="J160" s="26">
        <v>0</v>
      </c>
      <c r="K160" s="26">
        <v>0</v>
      </c>
      <c r="L160" s="26">
        <v>0</v>
      </c>
      <c r="M160" s="38">
        <v>128.24</v>
      </c>
      <c r="N160" s="38">
        <v>164.89</v>
      </c>
      <c r="O160" s="26">
        <f t="shared" si="8"/>
        <v>1228.81</v>
      </c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:27" s="28" customFormat="1" ht="25.5" x14ac:dyDescent="0.25">
      <c r="A161" s="10" t="s">
        <v>301</v>
      </c>
      <c r="B161" s="7" t="s">
        <v>302</v>
      </c>
      <c r="C161" s="8" t="s">
        <v>103</v>
      </c>
      <c r="D161" s="16" t="s">
        <v>46</v>
      </c>
      <c r="E161" s="35" t="s">
        <v>306</v>
      </c>
      <c r="F161" s="33" t="s">
        <v>122</v>
      </c>
      <c r="G161" s="27">
        <v>1212</v>
      </c>
      <c r="H161" s="26">
        <v>0</v>
      </c>
      <c r="I161" s="27">
        <v>0</v>
      </c>
      <c r="J161" s="27">
        <v>0</v>
      </c>
      <c r="K161" s="27">
        <v>0</v>
      </c>
      <c r="L161" s="26">
        <v>0</v>
      </c>
      <c r="M161" s="27">
        <v>138.77000000000001</v>
      </c>
      <c r="N161" s="27">
        <v>116.96</v>
      </c>
      <c r="O161" s="26">
        <f t="shared" si="8"/>
        <v>1073.23</v>
      </c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:27" s="28" customFormat="1" ht="12.75" x14ac:dyDescent="0.25">
      <c r="A162" s="10" t="s">
        <v>304</v>
      </c>
      <c r="B162" s="7" t="s">
        <v>305</v>
      </c>
      <c r="C162" s="8" t="s">
        <v>88</v>
      </c>
      <c r="D162" s="16" t="s">
        <v>46</v>
      </c>
      <c r="E162" s="35" t="s">
        <v>309</v>
      </c>
      <c r="F162" s="33" t="s">
        <v>77</v>
      </c>
      <c r="G162" s="27">
        <v>1516.52</v>
      </c>
      <c r="H162" s="26">
        <v>0</v>
      </c>
      <c r="I162" s="27">
        <v>0</v>
      </c>
      <c r="J162" s="27">
        <v>221.2</v>
      </c>
      <c r="K162" s="27">
        <v>0</v>
      </c>
      <c r="L162" s="26">
        <v>0</v>
      </c>
      <c r="M162" s="27">
        <v>173.64</v>
      </c>
      <c r="N162" s="27">
        <v>146.34417999999999</v>
      </c>
      <c r="O162" s="26">
        <f t="shared" si="8"/>
        <v>1564.08</v>
      </c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:27" s="28" customFormat="1" ht="12.75" x14ac:dyDescent="0.25">
      <c r="A163" s="9" t="s">
        <v>797</v>
      </c>
      <c r="B163" s="8" t="s">
        <v>696</v>
      </c>
      <c r="C163" s="11" t="s">
        <v>713</v>
      </c>
      <c r="D163" s="12" t="s">
        <v>890</v>
      </c>
      <c r="E163" s="17" t="s">
        <v>948</v>
      </c>
      <c r="F163" s="17" t="s">
        <v>892</v>
      </c>
      <c r="G163" s="38">
        <v>531</v>
      </c>
      <c r="H163" s="18">
        <v>0</v>
      </c>
      <c r="I163" s="18">
        <v>0</v>
      </c>
      <c r="J163" s="26">
        <v>0</v>
      </c>
      <c r="K163" s="26">
        <v>0</v>
      </c>
      <c r="L163" s="26">
        <v>0</v>
      </c>
      <c r="M163" s="38">
        <v>50.18</v>
      </c>
      <c r="N163" s="38">
        <v>64.52000000000001</v>
      </c>
      <c r="O163" s="26">
        <f t="shared" si="8"/>
        <v>480.82</v>
      </c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:27" s="28" customFormat="1" ht="12.75" x14ac:dyDescent="0.25">
      <c r="A164" s="9" t="s">
        <v>798</v>
      </c>
      <c r="B164" s="8" t="s">
        <v>696</v>
      </c>
      <c r="C164" s="11" t="s">
        <v>719</v>
      </c>
      <c r="D164" s="12" t="s">
        <v>890</v>
      </c>
      <c r="E164" s="17" t="s">
        <v>108</v>
      </c>
      <c r="F164" s="17" t="s">
        <v>892</v>
      </c>
      <c r="G164" s="38">
        <v>978.94</v>
      </c>
      <c r="H164" s="18">
        <v>0</v>
      </c>
      <c r="I164" s="18">
        <v>0</v>
      </c>
      <c r="J164" s="26">
        <v>0</v>
      </c>
      <c r="K164" s="26">
        <v>0</v>
      </c>
      <c r="L164" s="26">
        <v>0</v>
      </c>
      <c r="M164" s="38">
        <v>92.51</v>
      </c>
      <c r="N164" s="38">
        <v>118.95</v>
      </c>
      <c r="O164" s="26">
        <f t="shared" si="8"/>
        <v>886.43000000000006</v>
      </c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 s="28" customFormat="1" ht="12.75" x14ac:dyDescent="0.25">
      <c r="A165" s="10" t="s">
        <v>307</v>
      </c>
      <c r="B165" s="7" t="s">
        <v>308</v>
      </c>
      <c r="C165" s="7" t="s">
        <v>45</v>
      </c>
      <c r="D165" s="16" t="s">
        <v>46</v>
      </c>
      <c r="E165" s="35" t="s">
        <v>311</v>
      </c>
      <c r="F165" s="33" t="s">
        <v>86</v>
      </c>
      <c r="G165" s="27">
        <v>1482.44</v>
      </c>
      <c r="H165" s="26">
        <v>0</v>
      </c>
      <c r="I165" s="27">
        <v>0</v>
      </c>
      <c r="J165" s="27">
        <v>0</v>
      </c>
      <c r="K165" s="27">
        <v>0</v>
      </c>
      <c r="L165" s="26">
        <v>0</v>
      </c>
      <c r="M165" s="27">
        <v>169.74</v>
      </c>
      <c r="N165" s="27">
        <v>143.05546000000001</v>
      </c>
      <c r="O165" s="26">
        <f t="shared" si="8"/>
        <v>1312.7</v>
      </c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:27" s="28" customFormat="1" ht="12.75" x14ac:dyDescent="0.25">
      <c r="A166" s="9" t="s">
        <v>799</v>
      </c>
      <c r="B166" s="8" t="s">
        <v>696</v>
      </c>
      <c r="C166" s="11" t="s">
        <v>756</v>
      </c>
      <c r="D166" s="12" t="s">
        <v>890</v>
      </c>
      <c r="E166" s="17" t="s">
        <v>949</v>
      </c>
      <c r="F166" s="17" t="s">
        <v>892</v>
      </c>
      <c r="G166" s="38">
        <v>531</v>
      </c>
      <c r="H166" s="18">
        <v>0</v>
      </c>
      <c r="I166" s="18">
        <v>0</v>
      </c>
      <c r="J166" s="26">
        <v>0</v>
      </c>
      <c r="K166" s="26">
        <v>176.8</v>
      </c>
      <c r="L166" s="26">
        <v>0</v>
      </c>
      <c r="M166" s="38">
        <v>66.89</v>
      </c>
      <c r="N166" s="38">
        <v>86</v>
      </c>
      <c r="O166" s="26">
        <f t="shared" si="8"/>
        <v>640.91</v>
      </c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:27" s="28" customFormat="1" ht="25.5" x14ac:dyDescent="0.25">
      <c r="A167" s="10" t="s">
        <v>310</v>
      </c>
      <c r="B167" s="7" t="s">
        <v>91</v>
      </c>
      <c r="C167" s="7" t="s">
        <v>92</v>
      </c>
      <c r="D167" s="16" t="s">
        <v>46</v>
      </c>
      <c r="E167" s="35" t="s">
        <v>314</v>
      </c>
      <c r="F167" s="33" t="s">
        <v>86</v>
      </c>
      <c r="G167" s="27">
        <v>1086</v>
      </c>
      <c r="H167" s="26">
        <v>0</v>
      </c>
      <c r="I167" s="27">
        <v>0</v>
      </c>
      <c r="J167" s="27">
        <v>39.619999999999997</v>
      </c>
      <c r="K167" s="27">
        <v>0</v>
      </c>
      <c r="L167" s="26">
        <v>0</v>
      </c>
      <c r="M167" s="27">
        <v>124.35</v>
      </c>
      <c r="N167" s="27">
        <v>104.79900000000001</v>
      </c>
      <c r="O167" s="26">
        <f t="shared" si="8"/>
        <v>1001.2699999999999</v>
      </c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:27" s="28" customFormat="1" ht="25.5" x14ac:dyDescent="0.25">
      <c r="A168" s="10" t="s">
        <v>312</v>
      </c>
      <c r="B168" s="7" t="s">
        <v>313</v>
      </c>
      <c r="C168" s="8" t="s">
        <v>180</v>
      </c>
      <c r="D168" s="16" t="s">
        <v>46</v>
      </c>
      <c r="E168" s="35" t="s">
        <v>317</v>
      </c>
      <c r="F168" s="33" t="s">
        <v>122</v>
      </c>
      <c r="G168" s="27">
        <v>2257.27</v>
      </c>
      <c r="H168" s="26">
        <v>0</v>
      </c>
      <c r="I168" s="27">
        <v>0</v>
      </c>
      <c r="J168" s="27">
        <v>0</v>
      </c>
      <c r="K168" s="27">
        <v>0</v>
      </c>
      <c r="L168" s="26">
        <v>0</v>
      </c>
      <c r="M168" s="27">
        <v>258.45999999999998</v>
      </c>
      <c r="N168" s="27">
        <v>217.82655500000001</v>
      </c>
      <c r="O168" s="26">
        <f t="shared" si="8"/>
        <v>1998.81</v>
      </c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:27" s="28" customFormat="1" ht="12.75" x14ac:dyDescent="0.25">
      <c r="A169" s="10" t="s">
        <v>315</v>
      </c>
      <c r="B169" s="7" t="s">
        <v>316</v>
      </c>
      <c r="C169" s="7" t="s">
        <v>225</v>
      </c>
      <c r="D169" s="16" t="s">
        <v>46</v>
      </c>
      <c r="E169" s="35" t="s">
        <v>319</v>
      </c>
      <c r="F169" s="33" t="s">
        <v>158</v>
      </c>
      <c r="G169" s="27">
        <v>1676</v>
      </c>
      <c r="H169" s="26">
        <v>0</v>
      </c>
      <c r="I169" s="27">
        <v>0</v>
      </c>
      <c r="J169" s="27">
        <v>157.13999999999999</v>
      </c>
      <c r="K169" s="27">
        <v>0</v>
      </c>
      <c r="L169" s="26">
        <v>0</v>
      </c>
      <c r="M169" s="27">
        <v>191.9</v>
      </c>
      <c r="N169" s="27">
        <v>161.73400000000001</v>
      </c>
      <c r="O169" s="26">
        <f t="shared" si="8"/>
        <v>1641.2399999999998</v>
      </c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:27" s="28" customFormat="1" ht="12.75" x14ac:dyDescent="0.25">
      <c r="A170" s="10" t="s">
        <v>318</v>
      </c>
      <c r="B170" s="7" t="s">
        <v>102</v>
      </c>
      <c r="C170" s="8" t="s">
        <v>180</v>
      </c>
      <c r="D170" s="16" t="s">
        <v>46</v>
      </c>
      <c r="E170" s="35" t="s">
        <v>322</v>
      </c>
      <c r="F170" s="33" t="s">
        <v>77</v>
      </c>
      <c r="G170" s="27">
        <v>817</v>
      </c>
      <c r="H170" s="26">
        <v>0</v>
      </c>
      <c r="I170" s="27">
        <v>0</v>
      </c>
      <c r="J170" s="27">
        <v>0</v>
      </c>
      <c r="K170" s="27">
        <v>0</v>
      </c>
      <c r="L170" s="26">
        <v>0</v>
      </c>
      <c r="M170" s="27">
        <v>93.55</v>
      </c>
      <c r="N170" s="27">
        <v>78.840500000000006</v>
      </c>
      <c r="O170" s="26">
        <f t="shared" si="8"/>
        <v>723.45</v>
      </c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:27" s="28" customFormat="1" ht="12.75" x14ac:dyDescent="0.25">
      <c r="A171" s="9" t="s">
        <v>800</v>
      </c>
      <c r="B171" s="8" t="s">
        <v>718</v>
      </c>
      <c r="C171" s="11" t="s">
        <v>756</v>
      </c>
      <c r="D171" s="12" t="s">
        <v>890</v>
      </c>
      <c r="E171" s="17" t="s">
        <v>950</v>
      </c>
      <c r="F171" s="17" t="s">
        <v>892</v>
      </c>
      <c r="G171" s="38">
        <v>1081</v>
      </c>
      <c r="H171" s="18">
        <v>0</v>
      </c>
      <c r="I171" s="18">
        <v>0</v>
      </c>
      <c r="J171" s="26">
        <v>0</v>
      </c>
      <c r="K171" s="26">
        <v>648</v>
      </c>
      <c r="L171" s="26">
        <v>0</v>
      </c>
      <c r="M171" s="38">
        <v>163.38999999999999</v>
      </c>
      <c r="N171" s="38">
        <v>210.07</v>
      </c>
      <c r="O171" s="26">
        <f t="shared" si="8"/>
        <v>1565.6100000000001</v>
      </c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:27" s="28" customFormat="1" ht="12.75" x14ac:dyDescent="0.25">
      <c r="A172" s="10" t="s">
        <v>320</v>
      </c>
      <c r="B172" s="7" t="s">
        <v>321</v>
      </c>
      <c r="C172" s="8" t="s">
        <v>70</v>
      </c>
      <c r="D172" s="16" t="s">
        <v>46</v>
      </c>
      <c r="E172" s="35" t="s">
        <v>325</v>
      </c>
      <c r="F172" s="33" t="s">
        <v>77</v>
      </c>
      <c r="G172" s="27">
        <v>1148.23</v>
      </c>
      <c r="H172" s="26">
        <v>0</v>
      </c>
      <c r="I172" s="27">
        <v>0</v>
      </c>
      <c r="J172" s="27">
        <v>0</v>
      </c>
      <c r="K172" s="27">
        <v>0</v>
      </c>
      <c r="L172" s="26">
        <v>0</v>
      </c>
      <c r="M172" s="27">
        <v>131.47</v>
      </c>
      <c r="N172" s="27">
        <v>110.80419500000001</v>
      </c>
      <c r="O172" s="26">
        <f t="shared" si="8"/>
        <v>1016.76</v>
      </c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:27" s="28" customFormat="1" ht="25.5" x14ac:dyDescent="0.25">
      <c r="A173" s="10" t="s">
        <v>323</v>
      </c>
      <c r="B173" s="7" t="s">
        <v>324</v>
      </c>
      <c r="C173" s="8" t="s">
        <v>35</v>
      </c>
      <c r="D173" s="16" t="s">
        <v>46</v>
      </c>
      <c r="E173" s="35" t="s">
        <v>328</v>
      </c>
      <c r="F173" s="33" t="s">
        <v>122</v>
      </c>
      <c r="G173" s="27">
        <v>1631.09</v>
      </c>
      <c r="H173" s="26">
        <v>0</v>
      </c>
      <c r="I173" s="27">
        <v>0</v>
      </c>
      <c r="J173" s="27">
        <v>0</v>
      </c>
      <c r="K173" s="27">
        <v>0</v>
      </c>
      <c r="L173" s="26">
        <v>0</v>
      </c>
      <c r="M173" s="27">
        <v>186.76</v>
      </c>
      <c r="N173" s="27">
        <v>157.40018499999999</v>
      </c>
      <c r="O173" s="26">
        <f t="shared" si="8"/>
        <v>1444.33</v>
      </c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:27" s="28" customFormat="1" ht="12.75" x14ac:dyDescent="0.25">
      <c r="A174" s="9" t="s">
        <v>801</v>
      </c>
      <c r="B174" s="8" t="s">
        <v>696</v>
      </c>
      <c r="C174" s="11" t="s">
        <v>756</v>
      </c>
      <c r="D174" s="12" t="s">
        <v>890</v>
      </c>
      <c r="E174" s="17" t="s">
        <v>951</v>
      </c>
      <c r="F174" s="17" t="s">
        <v>892</v>
      </c>
      <c r="G174" s="38">
        <v>531</v>
      </c>
      <c r="H174" s="18">
        <v>0</v>
      </c>
      <c r="I174" s="18">
        <v>0</v>
      </c>
      <c r="J174" s="26">
        <v>0</v>
      </c>
      <c r="K174" s="26">
        <v>176.8</v>
      </c>
      <c r="L174" s="26">
        <v>0</v>
      </c>
      <c r="M174" s="38">
        <v>66.89</v>
      </c>
      <c r="N174" s="38">
        <v>86</v>
      </c>
      <c r="O174" s="26">
        <f t="shared" si="8"/>
        <v>640.91</v>
      </c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:27" s="28" customFormat="1" ht="12.75" x14ac:dyDescent="0.25">
      <c r="A175" s="9" t="s">
        <v>802</v>
      </c>
      <c r="B175" s="8" t="s">
        <v>708</v>
      </c>
      <c r="C175" s="11" t="s">
        <v>502</v>
      </c>
      <c r="D175" s="12" t="s">
        <v>890</v>
      </c>
      <c r="E175" s="17" t="s">
        <v>952</v>
      </c>
      <c r="F175" s="17" t="s">
        <v>892</v>
      </c>
      <c r="G175" s="38">
        <v>531</v>
      </c>
      <c r="H175" s="18">
        <v>0</v>
      </c>
      <c r="I175" s="18">
        <v>0</v>
      </c>
      <c r="J175" s="26">
        <v>0</v>
      </c>
      <c r="K175" s="26">
        <v>0</v>
      </c>
      <c r="L175" s="26">
        <v>0</v>
      </c>
      <c r="M175" s="38">
        <v>50.18</v>
      </c>
      <c r="N175" s="38">
        <v>64.52000000000001</v>
      </c>
      <c r="O175" s="26">
        <f t="shared" si="8"/>
        <v>480.82</v>
      </c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:27" s="28" customFormat="1" ht="25.5" x14ac:dyDescent="0.25">
      <c r="A176" s="10" t="s">
        <v>326</v>
      </c>
      <c r="B176" s="7" t="s">
        <v>327</v>
      </c>
      <c r="C176" s="8" t="s">
        <v>96</v>
      </c>
      <c r="D176" s="16" t="s">
        <v>46</v>
      </c>
      <c r="E176" s="35" t="s">
        <v>331</v>
      </c>
      <c r="F176" s="33" t="s">
        <v>86</v>
      </c>
      <c r="G176" s="27">
        <v>1305.19</v>
      </c>
      <c r="H176" s="26">
        <v>0</v>
      </c>
      <c r="I176" s="27">
        <v>0</v>
      </c>
      <c r="J176" s="27">
        <v>0</v>
      </c>
      <c r="K176" s="27">
        <v>0</v>
      </c>
      <c r="L176" s="26">
        <v>0</v>
      </c>
      <c r="M176" s="27">
        <v>149.44</v>
      </c>
      <c r="N176" s="27">
        <v>125.95083500000001</v>
      </c>
      <c r="O176" s="26">
        <f t="shared" si="8"/>
        <v>1155.75</v>
      </c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:27" s="28" customFormat="1" ht="12.75" x14ac:dyDescent="0.25">
      <c r="A177" s="9" t="s">
        <v>803</v>
      </c>
      <c r="B177" s="8" t="s">
        <v>696</v>
      </c>
      <c r="C177" s="11" t="s">
        <v>756</v>
      </c>
      <c r="D177" s="12" t="s">
        <v>890</v>
      </c>
      <c r="E177" s="17" t="s">
        <v>953</v>
      </c>
      <c r="F177" s="17" t="s">
        <v>892</v>
      </c>
      <c r="G177" s="38">
        <v>531</v>
      </c>
      <c r="H177" s="18">
        <v>0</v>
      </c>
      <c r="I177" s="18">
        <v>0</v>
      </c>
      <c r="J177" s="26">
        <v>0</v>
      </c>
      <c r="K177" s="26">
        <v>141.44</v>
      </c>
      <c r="L177" s="26">
        <v>0</v>
      </c>
      <c r="M177" s="38">
        <v>63.55</v>
      </c>
      <c r="N177" s="38">
        <v>81.7</v>
      </c>
      <c r="O177" s="26">
        <f t="shared" si="8"/>
        <v>608.8900000000001</v>
      </c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:27" s="28" customFormat="1" ht="12.75" x14ac:dyDescent="0.25">
      <c r="A178" s="9" t="s">
        <v>804</v>
      </c>
      <c r="B178" s="8" t="s">
        <v>708</v>
      </c>
      <c r="C178" s="11" t="s">
        <v>502</v>
      </c>
      <c r="D178" s="12" t="s">
        <v>890</v>
      </c>
      <c r="E178" s="17" t="s">
        <v>158</v>
      </c>
      <c r="F178" s="17" t="s">
        <v>892</v>
      </c>
      <c r="G178" s="38">
        <v>531</v>
      </c>
      <c r="H178" s="18">
        <v>0</v>
      </c>
      <c r="I178" s="18">
        <v>0</v>
      </c>
      <c r="J178" s="26">
        <v>0</v>
      </c>
      <c r="K178" s="26">
        <v>0</v>
      </c>
      <c r="L178" s="26">
        <v>0</v>
      </c>
      <c r="M178" s="38">
        <v>50.18</v>
      </c>
      <c r="N178" s="38">
        <v>64.52000000000001</v>
      </c>
      <c r="O178" s="26">
        <f t="shared" si="8"/>
        <v>480.82</v>
      </c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:27" s="28" customFormat="1" ht="12.75" x14ac:dyDescent="0.25">
      <c r="A179" s="10" t="s">
        <v>329</v>
      </c>
      <c r="B179" s="7" t="s">
        <v>330</v>
      </c>
      <c r="C179" s="7" t="s">
        <v>67</v>
      </c>
      <c r="D179" s="16" t="s">
        <v>46</v>
      </c>
      <c r="E179" s="35" t="s">
        <v>333</v>
      </c>
      <c r="F179" s="33" t="s">
        <v>122</v>
      </c>
      <c r="G179" s="27">
        <v>1232.77</v>
      </c>
      <c r="H179" s="26">
        <v>0</v>
      </c>
      <c r="I179" s="27">
        <v>0</v>
      </c>
      <c r="J179" s="27">
        <v>0</v>
      </c>
      <c r="K179" s="27">
        <v>0</v>
      </c>
      <c r="L179" s="26">
        <v>0</v>
      </c>
      <c r="M179" s="27">
        <v>141.15</v>
      </c>
      <c r="N179" s="27">
        <v>118.962305</v>
      </c>
      <c r="O179" s="26">
        <f t="shared" si="8"/>
        <v>1091.6199999999999</v>
      </c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:27" s="28" customFormat="1" ht="12.75" x14ac:dyDescent="0.25">
      <c r="A180" s="10" t="s">
        <v>332</v>
      </c>
      <c r="B180" s="7" t="s">
        <v>330</v>
      </c>
      <c r="C180" s="7" t="s">
        <v>67</v>
      </c>
      <c r="D180" s="16" t="s">
        <v>46</v>
      </c>
      <c r="E180" s="35" t="s">
        <v>335</v>
      </c>
      <c r="F180" s="33" t="s">
        <v>122</v>
      </c>
      <c r="G180" s="27">
        <v>1212</v>
      </c>
      <c r="H180" s="26">
        <v>0</v>
      </c>
      <c r="I180" s="27">
        <v>0</v>
      </c>
      <c r="J180" s="27">
        <v>0</v>
      </c>
      <c r="K180" s="27">
        <v>0</v>
      </c>
      <c r="L180" s="26">
        <v>0</v>
      </c>
      <c r="M180" s="27">
        <v>138.77000000000001</v>
      </c>
      <c r="N180" s="27">
        <v>116.958</v>
      </c>
      <c r="O180" s="26">
        <f t="shared" si="8"/>
        <v>1073.23</v>
      </c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1:27" s="28" customFormat="1" ht="12.75" x14ac:dyDescent="0.25">
      <c r="A181" s="9" t="s">
        <v>805</v>
      </c>
      <c r="B181" s="8" t="s">
        <v>696</v>
      </c>
      <c r="C181" s="11" t="s">
        <v>713</v>
      </c>
      <c r="D181" s="12" t="s">
        <v>890</v>
      </c>
      <c r="E181" s="17" t="s">
        <v>954</v>
      </c>
      <c r="F181" s="17" t="s">
        <v>892</v>
      </c>
      <c r="G181" s="38">
        <v>531</v>
      </c>
      <c r="H181" s="18">
        <v>0</v>
      </c>
      <c r="I181" s="18">
        <v>0</v>
      </c>
      <c r="J181" s="26">
        <v>0</v>
      </c>
      <c r="K181" s="26">
        <v>0</v>
      </c>
      <c r="L181" s="26">
        <v>0</v>
      </c>
      <c r="M181" s="38">
        <v>50.18</v>
      </c>
      <c r="N181" s="38">
        <v>64.52000000000001</v>
      </c>
      <c r="O181" s="26">
        <f t="shared" si="8"/>
        <v>480.82</v>
      </c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:27" s="28" customFormat="1" ht="12.75" x14ac:dyDescent="0.25">
      <c r="A182" s="10" t="s">
        <v>334</v>
      </c>
      <c r="B182" s="7" t="s">
        <v>74</v>
      </c>
      <c r="C182" s="7" t="s">
        <v>144</v>
      </c>
      <c r="D182" s="16" t="s">
        <v>46</v>
      </c>
      <c r="E182" s="35" t="s">
        <v>338</v>
      </c>
      <c r="F182" s="33" t="s">
        <v>86</v>
      </c>
      <c r="G182" s="27">
        <v>1086</v>
      </c>
      <c r="H182" s="26">
        <v>0</v>
      </c>
      <c r="I182" s="27">
        <v>0</v>
      </c>
      <c r="J182" s="27">
        <v>0</v>
      </c>
      <c r="K182" s="27">
        <v>0</v>
      </c>
      <c r="L182" s="26">
        <v>0</v>
      </c>
      <c r="M182" s="27">
        <v>124.35</v>
      </c>
      <c r="N182" s="27">
        <v>104.79900000000001</v>
      </c>
      <c r="O182" s="26">
        <f t="shared" si="8"/>
        <v>961.65</v>
      </c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 spans="1:27" s="28" customFormat="1" ht="12.75" x14ac:dyDescent="0.25">
      <c r="A183" s="9" t="s">
        <v>806</v>
      </c>
      <c r="B183" s="8" t="s">
        <v>723</v>
      </c>
      <c r="C183" s="11" t="s">
        <v>774</v>
      </c>
      <c r="D183" s="12" t="s">
        <v>890</v>
      </c>
      <c r="E183" s="17" t="s">
        <v>955</v>
      </c>
      <c r="F183" s="17" t="s">
        <v>892</v>
      </c>
      <c r="G183" s="38">
        <v>531</v>
      </c>
      <c r="H183" s="18">
        <v>0</v>
      </c>
      <c r="I183" s="18">
        <v>0</v>
      </c>
      <c r="J183" s="26">
        <v>0</v>
      </c>
      <c r="K183" s="26">
        <v>0</v>
      </c>
      <c r="L183" s="26">
        <v>0</v>
      </c>
      <c r="M183" s="38">
        <v>50.18</v>
      </c>
      <c r="N183" s="38">
        <v>64.52000000000001</v>
      </c>
      <c r="O183" s="26">
        <f t="shared" si="8"/>
        <v>480.82</v>
      </c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 spans="1:27" s="28" customFormat="1" ht="12.75" x14ac:dyDescent="0.25">
      <c r="A184" s="9" t="s">
        <v>807</v>
      </c>
      <c r="B184" s="8" t="s">
        <v>736</v>
      </c>
      <c r="C184" s="11" t="s">
        <v>756</v>
      </c>
      <c r="D184" s="12" t="s">
        <v>890</v>
      </c>
      <c r="E184" s="17" t="s">
        <v>956</v>
      </c>
      <c r="F184" s="17" t="s">
        <v>892</v>
      </c>
      <c r="G184" s="38">
        <v>531</v>
      </c>
      <c r="H184" s="18">
        <v>0</v>
      </c>
      <c r="I184" s="18">
        <v>0</v>
      </c>
      <c r="J184" s="26">
        <v>0</v>
      </c>
      <c r="K184" s="26">
        <v>318.24</v>
      </c>
      <c r="L184" s="26">
        <v>0</v>
      </c>
      <c r="M184" s="38">
        <v>80.25</v>
      </c>
      <c r="N184" s="38">
        <v>103.18</v>
      </c>
      <c r="O184" s="26">
        <f t="shared" si="8"/>
        <v>768.99</v>
      </c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 spans="1:27" s="28" customFormat="1" ht="25.5" x14ac:dyDescent="0.25">
      <c r="A185" s="10" t="s">
        <v>336</v>
      </c>
      <c r="B185" s="7" t="s">
        <v>337</v>
      </c>
      <c r="C185" s="7" t="s">
        <v>75</v>
      </c>
      <c r="D185" s="16" t="s">
        <v>46</v>
      </c>
      <c r="E185" s="35" t="s">
        <v>341</v>
      </c>
      <c r="F185" s="33" t="s">
        <v>77</v>
      </c>
      <c r="G185" s="27">
        <v>1394.24</v>
      </c>
      <c r="H185" s="26">
        <v>0</v>
      </c>
      <c r="I185" s="27">
        <v>0</v>
      </c>
      <c r="J185" s="27">
        <v>435.6</v>
      </c>
      <c r="K185" s="27">
        <v>313.74</v>
      </c>
      <c r="L185" s="26">
        <v>0</v>
      </c>
      <c r="M185" s="27">
        <v>159.63999999999999</v>
      </c>
      <c r="N185" s="27">
        <v>134.54416000000001</v>
      </c>
      <c r="O185" s="26">
        <f t="shared" si="8"/>
        <v>1983.94</v>
      </c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1:27" s="28" customFormat="1" ht="25.5" x14ac:dyDescent="0.25">
      <c r="A186" s="10" t="s">
        <v>339</v>
      </c>
      <c r="B186" s="7" t="s">
        <v>340</v>
      </c>
      <c r="C186" s="7" t="s">
        <v>49</v>
      </c>
      <c r="D186" s="16" t="s">
        <v>46</v>
      </c>
      <c r="E186" s="35" t="s">
        <v>343</v>
      </c>
      <c r="F186" s="33" t="s">
        <v>77</v>
      </c>
      <c r="G186" s="27">
        <v>1317.84</v>
      </c>
      <c r="H186" s="26">
        <v>0</v>
      </c>
      <c r="I186" s="27">
        <v>0</v>
      </c>
      <c r="J186" s="27">
        <v>0</v>
      </c>
      <c r="K186" s="27">
        <v>0</v>
      </c>
      <c r="L186" s="26">
        <v>0</v>
      </c>
      <c r="M186" s="27">
        <v>150.88999999999999</v>
      </c>
      <c r="N186" s="27">
        <v>127.17156</v>
      </c>
      <c r="O186" s="26">
        <f t="shared" si="8"/>
        <v>1166.9499999999998</v>
      </c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 spans="1:27" s="28" customFormat="1" ht="12.75" x14ac:dyDescent="0.25">
      <c r="A187" s="10" t="s">
        <v>342</v>
      </c>
      <c r="B187" s="7" t="s">
        <v>321</v>
      </c>
      <c r="C187" s="8" t="s">
        <v>70</v>
      </c>
      <c r="D187" s="16" t="s">
        <v>46</v>
      </c>
      <c r="E187" s="35" t="s">
        <v>347</v>
      </c>
      <c r="F187" s="33" t="s">
        <v>77</v>
      </c>
      <c r="G187" s="27">
        <v>991.89</v>
      </c>
      <c r="H187" s="26">
        <v>0</v>
      </c>
      <c r="I187" s="27">
        <v>0</v>
      </c>
      <c r="J187" s="27">
        <v>0</v>
      </c>
      <c r="K187" s="27">
        <v>0</v>
      </c>
      <c r="L187" s="26">
        <v>0</v>
      </c>
      <c r="M187" s="27">
        <v>113.57</v>
      </c>
      <c r="N187" s="27">
        <v>95.717385000000007</v>
      </c>
      <c r="O187" s="26">
        <f t="shared" si="8"/>
        <v>878.31999999999994</v>
      </c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 spans="1:27" s="28" customFormat="1" ht="12.75" x14ac:dyDescent="0.25">
      <c r="A188" s="9" t="s">
        <v>808</v>
      </c>
      <c r="B188" s="8" t="s">
        <v>696</v>
      </c>
      <c r="C188" s="11" t="s">
        <v>756</v>
      </c>
      <c r="D188" s="12" t="s">
        <v>890</v>
      </c>
      <c r="E188" s="17" t="s">
        <v>957</v>
      </c>
      <c r="F188" s="17" t="s">
        <v>892</v>
      </c>
      <c r="G188" s="38">
        <v>531</v>
      </c>
      <c r="H188" s="18">
        <v>0</v>
      </c>
      <c r="I188" s="18">
        <v>0</v>
      </c>
      <c r="J188" s="26">
        <v>0</v>
      </c>
      <c r="K188" s="26">
        <v>176.8</v>
      </c>
      <c r="L188" s="26">
        <v>0</v>
      </c>
      <c r="M188" s="38">
        <v>66.89</v>
      </c>
      <c r="N188" s="38">
        <v>86</v>
      </c>
      <c r="O188" s="26">
        <f t="shared" si="8"/>
        <v>640.91</v>
      </c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 spans="1:27" s="28" customFormat="1" ht="12.75" x14ac:dyDescent="0.25">
      <c r="A189" s="9" t="s">
        <v>809</v>
      </c>
      <c r="B189" s="8" t="s">
        <v>705</v>
      </c>
      <c r="C189" s="11" t="s">
        <v>810</v>
      </c>
      <c r="D189" s="12" t="s">
        <v>890</v>
      </c>
      <c r="E189" s="17" t="s">
        <v>115</v>
      </c>
      <c r="F189" s="17" t="s">
        <v>947</v>
      </c>
      <c r="G189" s="38">
        <v>1311.85</v>
      </c>
      <c r="H189" s="18">
        <v>0</v>
      </c>
      <c r="I189" s="18">
        <v>0</v>
      </c>
      <c r="J189" s="26">
        <v>0</v>
      </c>
      <c r="K189" s="26">
        <v>0</v>
      </c>
      <c r="L189" s="26">
        <v>0</v>
      </c>
      <c r="M189" s="38">
        <v>123.97</v>
      </c>
      <c r="N189" s="38">
        <v>159.38999999999999</v>
      </c>
      <c r="O189" s="26">
        <f t="shared" si="8"/>
        <v>1187.8799999999999</v>
      </c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 spans="1:27" s="28" customFormat="1" ht="12.75" x14ac:dyDescent="0.25">
      <c r="A190" s="10" t="s">
        <v>344</v>
      </c>
      <c r="B190" s="7" t="s">
        <v>345</v>
      </c>
      <c r="C190" s="8" t="s">
        <v>346</v>
      </c>
      <c r="D190" s="16" t="s">
        <v>46</v>
      </c>
      <c r="E190" s="35" t="s">
        <v>350</v>
      </c>
      <c r="F190" s="33" t="s">
        <v>77</v>
      </c>
      <c r="G190" s="27">
        <v>817</v>
      </c>
      <c r="H190" s="26">
        <v>0</v>
      </c>
      <c r="I190" s="27">
        <v>0</v>
      </c>
      <c r="J190" s="27">
        <v>0</v>
      </c>
      <c r="K190" s="27">
        <v>0</v>
      </c>
      <c r="L190" s="26">
        <v>0</v>
      </c>
      <c r="M190" s="27">
        <v>93.55</v>
      </c>
      <c r="N190" s="27">
        <v>78.840500000000006</v>
      </c>
      <c r="O190" s="26">
        <f t="shared" si="8"/>
        <v>723.45</v>
      </c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:27" s="28" customFormat="1" ht="25.5" x14ac:dyDescent="0.25">
      <c r="A191" s="10" t="s">
        <v>348</v>
      </c>
      <c r="B191" s="7" t="s">
        <v>349</v>
      </c>
      <c r="C191" s="8" t="s">
        <v>180</v>
      </c>
      <c r="D191" s="16" t="s">
        <v>46</v>
      </c>
      <c r="E191" s="35" t="s">
        <v>352</v>
      </c>
      <c r="F191" s="33" t="s">
        <v>122</v>
      </c>
      <c r="G191" s="27">
        <v>1212</v>
      </c>
      <c r="H191" s="26">
        <v>0</v>
      </c>
      <c r="I191" s="27">
        <v>0</v>
      </c>
      <c r="J191" s="27">
        <v>0</v>
      </c>
      <c r="K191" s="27">
        <v>0</v>
      </c>
      <c r="L191" s="26">
        <v>0</v>
      </c>
      <c r="M191" s="27">
        <v>138.77000000000001</v>
      </c>
      <c r="N191" s="27">
        <v>116.958</v>
      </c>
      <c r="O191" s="26">
        <f t="shared" si="8"/>
        <v>1073.23</v>
      </c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1:27" s="28" customFormat="1" ht="12.75" x14ac:dyDescent="0.25">
      <c r="A192" s="9" t="s">
        <v>811</v>
      </c>
      <c r="B192" s="8" t="s">
        <v>751</v>
      </c>
      <c r="C192" s="11" t="s">
        <v>812</v>
      </c>
      <c r="D192" s="12" t="s">
        <v>890</v>
      </c>
      <c r="E192" s="17" t="s">
        <v>958</v>
      </c>
      <c r="F192" s="17" t="s">
        <v>892</v>
      </c>
      <c r="G192" s="38">
        <v>531</v>
      </c>
      <c r="H192" s="18">
        <v>0</v>
      </c>
      <c r="I192" s="18">
        <v>0</v>
      </c>
      <c r="J192" s="26">
        <v>73.040000000000006</v>
      </c>
      <c r="K192" s="26">
        <v>0</v>
      </c>
      <c r="L192" s="26">
        <v>0</v>
      </c>
      <c r="M192" s="38">
        <v>57.08</v>
      </c>
      <c r="N192" s="38">
        <v>73.39</v>
      </c>
      <c r="O192" s="26">
        <f t="shared" si="8"/>
        <v>546.95999999999992</v>
      </c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1:27" s="28" customFormat="1" ht="12.75" x14ac:dyDescent="0.25">
      <c r="A193" s="9" t="s">
        <v>813</v>
      </c>
      <c r="B193" s="8" t="s">
        <v>696</v>
      </c>
      <c r="C193" s="11" t="s">
        <v>786</v>
      </c>
      <c r="D193" s="12" t="s">
        <v>890</v>
      </c>
      <c r="E193" s="17" t="s">
        <v>959</v>
      </c>
      <c r="F193" s="17" t="s">
        <v>892</v>
      </c>
      <c r="G193" s="38">
        <v>991.44</v>
      </c>
      <c r="H193" s="18">
        <v>0</v>
      </c>
      <c r="I193" s="18">
        <v>0</v>
      </c>
      <c r="J193" s="26">
        <v>0</v>
      </c>
      <c r="K193" s="26">
        <v>41.3</v>
      </c>
      <c r="L193" s="26">
        <v>0</v>
      </c>
      <c r="M193" s="38">
        <v>97.59</v>
      </c>
      <c r="N193" s="38">
        <v>125.48</v>
      </c>
      <c r="O193" s="26">
        <f t="shared" si="8"/>
        <v>935.15</v>
      </c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 spans="1:27" s="28" customFormat="1" ht="12.75" x14ac:dyDescent="0.25">
      <c r="A194" s="9" t="s">
        <v>814</v>
      </c>
      <c r="B194" s="8" t="s">
        <v>718</v>
      </c>
      <c r="C194" s="11" t="s">
        <v>815</v>
      </c>
      <c r="D194" s="12" t="s">
        <v>890</v>
      </c>
      <c r="E194" s="17" t="s">
        <v>960</v>
      </c>
      <c r="F194" s="17" t="s">
        <v>892</v>
      </c>
      <c r="G194" s="38">
        <v>1152.48</v>
      </c>
      <c r="H194" s="18">
        <v>0</v>
      </c>
      <c r="I194" s="18">
        <v>0</v>
      </c>
      <c r="J194" s="26">
        <v>0</v>
      </c>
      <c r="K194" s="26">
        <v>0</v>
      </c>
      <c r="L194" s="26">
        <v>0</v>
      </c>
      <c r="M194" s="38">
        <v>108.91</v>
      </c>
      <c r="N194" s="38">
        <v>140.03</v>
      </c>
      <c r="O194" s="26">
        <f t="shared" si="8"/>
        <v>1043.57</v>
      </c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1:27" s="28" customFormat="1" ht="12.75" x14ac:dyDescent="0.25">
      <c r="A195" s="9" t="s">
        <v>816</v>
      </c>
      <c r="B195" s="8" t="s">
        <v>723</v>
      </c>
      <c r="C195" s="11" t="s">
        <v>35</v>
      </c>
      <c r="D195" s="12" t="s">
        <v>890</v>
      </c>
      <c r="E195" s="17" t="s">
        <v>961</v>
      </c>
      <c r="F195" s="17" t="s">
        <v>892</v>
      </c>
      <c r="G195" s="38">
        <v>531</v>
      </c>
      <c r="H195" s="18">
        <v>0</v>
      </c>
      <c r="I195" s="18">
        <v>0</v>
      </c>
      <c r="J195" s="26">
        <v>0</v>
      </c>
      <c r="K195" s="26">
        <v>97.24</v>
      </c>
      <c r="L195" s="26">
        <v>0</v>
      </c>
      <c r="M195" s="38">
        <v>59.37</v>
      </c>
      <c r="N195" s="38">
        <v>76.33</v>
      </c>
      <c r="O195" s="26">
        <f t="shared" si="8"/>
        <v>568.87</v>
      </c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 spans="1:27" s="28" customFormat="1" ht="12.75" x14ac:dyDescent="0.25">
      <c r="A196" s="10" t="s">
        <v>351</v>
      </c>
      <c r="B196" s="7" t="s">
        <v>74</v>
      </c>
      <c r="C196" s="7" t="s">
        <v>144</v>
      </c>
      <c r="D196" s="16" t="s">
        <v>46</v>
      </c>
      <c r="E196" s="35" t="s">
        <v>356</v>
      </c>
      <c r="F196" s="33" t="s">
        <v>86</v>
      </c>
      <c r="G196" s="27">
        <v>1086</v>
      </c>
      <c r="H196" s="26">
        <v>0</v>
      </c>
      <c r="I196" s="27">
        <v>0</v>
      </c>
      <c r="J196" s="27">
        <v>0</v>
      </c>
      <c r="K196" s="27">
        <v>0</v>
      </c>
      <c r="L196" s="26">
        <v>0</v>
      </c>
      <c r="M196" s="27">
        <v>124.35</v>
      </c>
      <c r="N196" s="27">
        <v>104.79900000000001</v>
      </c>
      <c r="O196" s="26">
        <f t="shared" si="8"/>
        <v>961.65</v>
      </c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 spans="1:27" s="28" customFormat="1" ht="12.75" x14ac:dyDescent="0.25">
      <c r="A197" s="13" t="s">
        <v>353</v>
      </c>
      <c r="B197" s="7" t="s">
        <v>354</v>
      </c>
      <c r="C197" s="8" t="s">
        <v>355</v>
      </c>
      <c r="D197" s="16" t="s">
        <v>46</v>
      </c>
      <c r="E197" s="35" t="s">
        <v>359</v>
      </c>
      <c r="F197" s="33">
        <v>2</v>
      </c>
      <c r="G197" s="27">
        <v>4594</v>
      </c>
      <c r="H197" s="26">
        <v>0</v>
      </c>
      <c r="I197" s="27">
        <v>0</v>
      </c>
      <c r="J197" s="27">
        <v>0</v>
      </c>
      <c r="K197" s="27">
        <v>0</v>
      </c>
      <c r="L197" s="26">
        <v>0</v>
      </c>
      <c r="M197" s="27">
        <v>526.01</v>
      </c>
      <c r="N197" s="27">
        <v>443.32100000000003</v>
      </c>
      <c r="O197" s="26">
        <f t="shared" si="8"/>
        <v>4067.99</v>
      </c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1:27" s="28" customFormat="1" ht="12.75" x14ac:dyDescent="0.25">
      <c r="A198" s="9" t="s">
        <v>817</v>
      </c>
      <c r="B198" s="8" t="s">
        <v>696</v>
      </c>
      <c r="C198" s="11" t="s">
        <v>818</v>
      </c>
      <c r="D198" s="12" t="s">
        <v>890</v>
      </c>
      <c r="E198" s="17" t="s">
        <v>962</v>
      </c>
      <c r="F198" s="17" t="s">
        <v>892</v>
      </c>
      <c r="G198" s="38">
        <v>531</v>
      </c>
      <c r="H198" s="18">
        <v>0</v>
      </c>
      <c r="I198" s="18">
        <v>0</v>
      </c>
      <c r="J198" s="26">
        <v>0</v>
      </c>
      <c r="K198" s="26">
        <v>83.98</v>
      </c>
      <c r="L198" s="26">
        <v>0</v>
      </c>
      <c r="M198" s="38">
        <v>58.12</v>
      </c>
      <c r="N198" s="38">
        <v>74.72</v>
      </c>
      <c r="O198" s="26">
        <f t="shared" si="8"/>
        <v>556.86</v>
      </c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 spans="1:27" s="28" customFormat="1" ht="12.75" x14ac:dyDescent="0.25">
      <c r="A199" s="9" t="s">
        <v>819</v>
      </c>
      <c r="B199" s="8" t="s">
        <v>696</v>
      </c>
      <c r="C199" s="11" t="s">
        <v>778</v>
      </c>
      <c r="D199" s="12" t="s">
        <v>890</v>
      </c>
      <c r="E199" s="17" t="s">
        <v>963</v>
      </c>
      <c r="F199" s="17" t="s">
        <v>892</v>
      </c>
      <c r="G199" s="38">
        <v>871.43</v>
      </c>
      <c r="H199" s="18">
        <v>0</v>
      </c>
      <c r="I199" s="18">
        <v>0</v>
      </c>
      <c r="J199" s="26">
        <v>0</v>
      </c>
      <c r="K199" s="26">
        <v>0</v>
      </c>
      <c r="L199" s="26">
        <v>0</v>
      </c>
      <c r="M199" s="38">
        <v>82.35</v>
      </c>
      <c r="N199" s="38">
        <v>105.88000000000001</v>
      </c>
      <c r="O199" s="26">
        <f t="shared" si="8"/>
        <v>789.07999999999993</v>
      </c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 spans="1:27" s="28" customFormat="1" ht="12.75" x14ac:dyDescent="0.25">
      <c r="A200" s="9" t="s">
        <v>820</v>
      </c>
      <c r="B200" s="8" t="s">
        <v>696</v>
      </c>
      <c r="C200" s="11" t="s">
        <v>821</v>
      </c>
      <c r="D200" s="12" t="s">
        <v>890</v>
      </c>
      <c r="E200" s="17" t="s">
        <v>964</v>
      </c>
      <c r="F200" s="17" t="s">
        <v>892</v>
      </c>
      <c r="G200" s="38">
        <v>531</v>
      </c>
      <c r="H200" s="18">
        <v>0</v>
      </c>
      <c r="I200" s="18">
        <v>0</v>
      </c>
      <c r="J200" s="26">
        <v>73.040000000000006</v>
      </c>
      <c r="K200" s="26">
        <v>35.36</v>
      </c>
      <c r="L200" s="26">
        <v>0</v>
      </c>
      <c r="M200" s="38">
        <v>60.42</v>
      </c>
      <c r="N200" s="38">
        <v>77.69</v>
      </c>
      <c r="O200" s="26">
        <f t="shared" ref="O200:O263" si="9">G200+H200+I200+J200+K200+L200-M200</f>
        <v>578.98</v>
      </c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1:27" s="28" customFormat="1" ht="12.75" x14ac:dyDescent="0.25">
      <c r="A201" s="10" t="s">
        <v>357</v>
      </c>
      <c r="B201" s="7" t="s">
        <v>358</v>
      </c>
      <c r="C201" s="8" t="s">
        <v>125</v>
      </c>
      <c r="D201" s="16" t="s">
        <v>46</v>
      </c>
      <c r="E201" s="35" t="s">
        <v>361</v>
      </c>
      <c r="F201" s="33" t="s">
        <v>86</v>
      </c>
      <c r="G201" s="27">
        <v>1168.17</v>
      </c>
      <c r="H201" s="26">
        <v>0</v>
      </c>
      <c r="I201" s="27">
        <v>0</v>
      </c>
      <c r="J201" s="27">
        <v>0</v>
      </c>
      <c r="K201" s="27">
        <v>0</v>
      </c>
      <c r="L201" s="26">
        <v>0</v>
      </c>
      <c r="M201" s="27">
        <v>133.76</v>
      </c>
      <c r="N201" s="27">
        <v>112.72840500000001</v>
      </c>
      <c r="O201" s="26">
        <f t="shared" si="9"/>
        <v>1034.4100000000001</v>
      </c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 spans="1:27" s="28" customFormat="1" ht="12.75" x14ac:dyDescent="0.25">
      <c r="A202" s="10" t="s">
        <v>360</v>
      </c>
      <c r="B202" s="7" t="s">
        <v>74</v>
      </c>
      <c r="C202" s="7" t="s">
        <v>99</v>
      </c>
      <c r="D202" s="16" t="s">
        <v>46</v>
      </c>
      <c r="E202" s="35" t="s">
        <v>365</v>
      </c>
      <c r="F202" s="33" t="s">
        <v>86</v>
      </c>
      <c r="G202" s="27">
        <v>1086</v>
      </c>
      <c r="H202" s="26">
        <v>0</v>
      </c>
      <c r="I202" s="27">
        <v>0</v>
      </c>
      <c r="J202" s="27">
        <v>0</v>
      </c>
      <c r="K202" s="27">
        <v>0</v>
      </c>
      <c r="L202" s="26">
        <v>0</v>
      </c>
      <c r="M202" s="27">
        <v>124.35</v>
      </c>
      <c r="N202" s="27">
        <v>104.79900000000001</v>
      </c>
      <c r="O202" s="26">
        <f t="shared" si="9"/>
        <v>961.65</v>
      </c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1:27" s="28" customFormat="1" ht="25.5" x14ac:dyDescent="0.25">
      <c r="A203" s="10" t="s">
        <v>362</v>
      </c>
      <c r="B203" s="7" t="s">
        <v>363</v>
      </c>
      <c r="C203" s="7" t="s">
        <v>364</v>
      </c>
      <c r="D203" s="16" t="s">
        <v>46</v>
      </c>
      <c r="E203" s="33">
        <v>835</v>
      </c>
      <c r="F203" s="36" t="s">
        <v>122</v>
      </c>
      <c r="G203" s="27">
        <v>1889.12</v>
      </c>
      <c r="H203" s="26">
        <v>0</v>
      </c>
      <c r="I203" s="27">
        <v>0</v>
      </c>
      <c r="J203" s="27">
        <v>0</v>
      </c>
      <c r="K203" s="27">
        <v>0</v>
      </c>
      <c r="L203" s="26">
        <v>0</v>
      </c>
      <c r="M203" s="27">
        <v>216.3</v>
      </c>
      <c r="N203" s="27">
        <v>182.3</v>
      </c>
      <c r="O203" s="26">
        <f t="shared" si="9"/>
        <v>1672.82</v>
      </c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 spans="1:27" s="28" customFormat="1" ht="12.75" x14ac:dyDescent="0.25">
      <c r="A204" s="10" t="s">
        <v>366</v>
      </c>
      <c r="B204" s="7" t="s">
        <v>367</v>
      </c>
      <c r="C204" s="8" t="s">
        <v>152</v>
      </c>
      <c r="D204" s="16" t="s">
        <v>46</v>
      </c>
      <c r="E204" s="35" t="s">
        <v>369</v>
      </c>
      <c r="F204" s="33" t="s">
        <v>86</v>
      </c>
      <c r="G204" s="27">
        <v>1086</v>
      </c>
      <c r="H204" s="26">
        <v>0</v>
      </c>
      <c r="I204" s="27">
        <v>0</v>
      </c>
      <c r="J204" s="27">
        <v>0</v>
      </c>
      <c r="K204" s="27">
        <v>0</v>
      </c>
      <c r="L204" s="26">
        <v>0</v>
      </c>
      <c r="M204" s="27">
        <v>124.35</v>
      </c>
      <c r="N204" s="27">
        <v>104.79900000000001</v>
      </c>
      <c r="O204" s="26">
        <f t="shared" si="9"/>
        <v>961.65</v>
      </c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 spans="1:27" s="28" customFormat="1" ht="12.75" x14ac:dyDescent="0.25">
      <c r="A205" s="9" t="s">
        <v>822</v>
      </c>
      <c r="B205" s="8" t="s">
        <v>705</v>
      </c>
      <c r="C205" s="11" t="s">
        <v>823</v>
      </c>
      <c r="D205" s="12" t="s">
        <v>890</v>
      </c>
      <c r="E205" s="17" t="s">
        <v>965</v>
      </c>
      <c r="F205" s="17" t="s">
        <v>895</v>
      </c>
      <c r="G205" s="38">
        <v>1096.17</v>
      </c>
      <c r="H205" s="18">
        <v>0</v>
      </c>
      <c r="I205" s="18">
        <v>0</v>
      </c>
      <c r="J205" s="26">
        <v>0</v>
      </c>
      <c r="K205" s="26">
        <v>0</v>
      </c>
      <c r="L205" s="26">
        <v>0</v>
      </c>
      <c r="M205" s="38">
        <v>103.59</v>
      </c>
      <c r="N205" s="38">
        <v>133.19</v>
      </c>
      <c r="O205" s="26">
        <f t="shared" si="9"/>
        <v>992.58</v>
      </c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 spans="1:27" s="28" customFormat="1" ht="12.75" x14ac:dyDescent="0.25">
      <c r="A206" s="9" t="s">
        <v>824</v>
      </c>
      <c r="B206" s="8" t="s">
        <v>723</v>
      </c>
      <c r="C206" s="11" t="s">
        <v>724</v>
      </c>
      <c r="D206" s="12" t="s">
        <v>890</v>
      </c>
      <c r="E206" s="17" t="s">
        <v>966</v>
      </c>
      <c r="F206" s="17" t="s">
        <v>892</v>
      </c>
      <c r="G206" s="38">
        <v>531</v>
      </c>
      <c r="H206" s="18">
        <v>0</v>
      </c>
      <c r="I206" s="18">
        <v>0</v>
      </c>
      <c r="J206" s="26">
        <v>0</v>
      </c>
      <c r="K206" s="26">
        <v>68.510000000000005</v>
      </c>
      <c r="L206" s="26">
        <v>0</v>
      </c>
      <c r="M206" s="38">
        <v>56.65</v>
      </c>
      <c r="N206" s="38">
        <v>72.84</v>
      </c>
      <c r="O206" s="26">
        <f t="shared" si="9"/>
        <v>542.86</v>
      </c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</row>
    <row r="207" spans="1:27" s="28" customFormat="1" ht="12.75" x14ac:dyDescent="0.25">
      <c r="A207" s="9" t="s">
        <v>825</v>
      </c>
      <c r="B207" s="8" t="s">
        <v>696</v>
      </c>
      <c r="C207" s="11" t="s">
        <v>826</v>
      </c>
      <c r="D207" s="12" t="s">
        <v>890</v>
      </c>
      <c r="E207" s="17" t="s">
        <v>967</v>
      </c>
      <c r="F207" s="17" t="s">
        <v>892</v>
      </c>
      <c r="G207" s="38">
        <v>849.37</v>
      </c>
      <c r="H207" s="18">
        <v>0</v>
      </c>
      <c r="I207" s="18">
        <v>0</v>
      </c>
      <c r="J207" s="26">
        <v>0</v>
      </c>
      <c r="K207" s="26">
        <v>0</v>
      </c>
      <c r="L207" s="26">
        <v>0</v>
      </c>
      <c r="M207" s="38">
        <v>80.27</v>
      </c>
      <c r="N207" s="38">
        <v>103.2</v>
      </c>
      <c r="O207" s="26">
        <f t="shared" si="9"/>
        <v>769.1</v>
      </c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</row>
    <row r="208" spans="1:27" s="28" customFormat="1" ht="25.5" x14ac:dyDescent="0.25">
      <c r="A208" s="10" t="s">
        <v>368</v>
      </c>
      <c r="B208" s="7" t="s">
        <v>91</v>
      </c>
      <c r="C208" s="7" t="s">
        <v>92</v>
      </c>
      <c r="D208" s="16" t="s">
        <v>46</v>
      </c>
      <c r="E208" s="35" t="s">
        <v>373</v>
      </c>
      <c r="F208" s="33" t="s">
        <v>86</v>
      </c>
      <c r="G208" s="27">
        <v>1086</v>
      </c>
      <c r="H208" s="26">
        <v>0</v>
      </c>
      <c r="I208" s="27">
        <v>0</v>
      </c>
      <c r="J208" s="27">
        <v>0</v>
      </c>
      <c r="K208" s="27">
        <v>0</v>
      </c>
      <c r="L208" s="26">
        <v>0</v>
      </c>
      <c r="M208" s="27">
        <v>124.35</v>
      </c>
      <c r="N208" s="27">
        <v>104.79900000000001</v>
      </c>
      <c r="O208" s="26">
        <f t="shared" si="9"/>
        <v>961.65</v>
      </c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</row>
    <row r="209" spans="1:27" s="28" customFormat="1" ht="12.75" x14ac:dyDescent="0.25">
      <c r="A209" s="10" t="s">
        <v>370</v>
      </c>
      <c r="B209" s="7" t="s">
        <v>371</v>
      </c>
      <c r="C209" s="8" t="s">
        <v>372</v>
      </c>
      <c r="D209" s="16" t="s">
        <v>46</v>
      </c>
      <c r="E209" s="35" t="s">
        <v>377</v>
      </c>
      <c r="F209" s="33" t="s">
        <v>77</v>
      </c>
      <c r="G209" s="27">
        <v>939.76</v>
      </c>
      <c r="H209" s="26">
        <v>0</v>
      </c>
      <c r="I209" s="27">
        <v>0</v>
      </c>
      <c r="J209" s="27">
        <v>235.2</v>
      </c>
      <c r="K209" s="27">
        <v>141.12</v>
      </c>
      <c r="L209" s="26">
        <v>0</v>
      </c>
      <c r="M209" s="27">
        <v>107.6</v>
      </c>
      <c r="N209" s="27">
        <v>90.686840000000004</v>
      </c>
      <c r="O209" s="26">
        <f t="shared" si="9"/>
        <v>1208.48</v>
      </c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</row>
    <row r="210" spans="1:27" s="28" customFormat="1" ht="12.75" x14ac:dyDescent="0.25">
      <c r="A210" s="9" t="s">
        <v>827</v>
      </c>
      <c r="B210" s="8" t="s">
        <v>696</v>
      </c>
      <c r="C210" s="11" t="s">
        <v>828</v>
      </c>
      <c r="D210" s="12" t="s">
        <v>890</v>
      </c>
      <c r="E210" s="17" t="s">
        <v>968</v>
      </c>
      <c r="F210" s="17" t="s">
        <v>892</v>
      </c>
      <c r="G210" s="38">
        <v>821.24</v>
      </c>
      <c r="H210" s="18">
        <v>0</v>
      </c>
      <c r="I210" s="18">
        <v>0</v>
      </c>
      <c r="J210" s="26">
        <v>0</v>
      </c>
      <c r="K210" s="26">
        <v>0</v>
      </c>
      <c r="L210" s="26">
        <v>0</v>
      </c>
      <c r="M210" s="38">
        <v>77.61</v>
      </c>
      <c r="N210" s="38">
        <v>99.79</v>
      </c>
      <c r="O210" s="26">
        <f t="shared" si="9"/>
        <v>743.63</v>
      </c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</row>
    <row r="211" spans="1:27" s="28" customFormat="1" ht="25.5" x14ac:dyDescent="0.25">
      <c r="A211" s="10" t="s">
        <v>374</v>
      </c>
      <c r="B211" s="7" t="s">
        <v>375</v>
      </c>
      <c r="C211" s="7" t="s">
        <v>376</v>
      </c>
      <c r="D211" s="16" t="s">
        <v>46</v>
      </c>
      <c r="E211" s="35" t="s">
        <v>379</v>
      </c>
      <c r="F211" s="33" t="s">
        <v>158</v>
      </c>
      <c r="G211" s="27">
        <v>2205.9699999999998</v>
      </c>
      <c r="H211" s="26">
        <v>0</v>
      </c>
      <c r="I211" s="27">
        <v>0</v>
      </c>
      <c r="J211" s="27">
        <v>0</v>
      </c>
      <c r="K211" s="27">
        <v>0</v>
      </c>
      <c r="L211" s="26">
        <v>0</v>
      </c>
      <c r="M211" s="27">
        <v>252.58</v>
      </c>
      <c r="N211" s="27">
        <v>212.876105</v>
      </c>
      <c r="O211" s="26">
        <f t="shared" si="9"/>
        <v>1953.3899999999999</v>
      </c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</row>
    <row r="212" spans="1:27" s="28" customFormat="1" ht="12.75" x14ac:dyDescent="0.25">
      <c r="A212" s="10" t="s">
        <v>378</v>
      </c>
      <c r="B212" s="7" t="s">
        <v>321</v>
      </c>
      <c r="C212" s="8" t="s">
        <v>70</v>
      </c>
      <c r="D212" s="16" t="s">
        <v>46</v>
      </c>
      <c r="E212" s="35" t="s">
        <v>382</v>
      </c>
      <c r="F212" s="33" t="s">
        <v>77</v>
      </c>
      <c r="G212" s="27">
        <v>1074</v>
      </c>
      <c r="H212" s="26">
        <v>0</v>
      </c>
      <c r="I212" s="27">
        <v>0</v>
      </c>
      <c r="J212" s="27">
        <v>0</v>
      </c>
      <c r="K212" s="27">
        <v>0</v>
      </c>
      <c r="L212" s="26">
        <v>0</v>
      </c>
      <c r="M212" s="27">
        <v>122.97</v>
      </c>
      <c r="N212" s="27">
        <v>103.64100000000001</v>
      </c>
      <c r="O212" s="26">
        <f t="shared" si="9"/>
        <v>951.03</v>
      </c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</row>
    <row r="213" spans="1:27" s="28" customFormat="1" ht="12.75" x14ac:dyDescent="0.25">
      <c r="A213" s="9" t="s">
        <v>829</v>
      </c>
      <c r="B213" s="8" t="s">
        <v>696</v>
      </c>
      <c r="C213" s="11" t="s">
        <v>711</v>
      </c>
      <c r="D213" s="12" t="s">
        <v>890</v>
      </c>
      <c r="E213" s="17" t="s">
        <v>969</v>
      </c>
      <c r="F213" s="17" t="s">
        <v>892</v>
      </c>
      <c r="G213" s="38">
        <v>975.6</v>
      </c>
      <c r="H213" s="18">
        <v>0</v>
      </c>
      <c r="I213" s="18">
        <v>0</v>
      </c>
      <c r="J213" s="26">
        <v>18.329999999999998</v>
      </c>
      <c r="K213" s="26">
        <v>24.42</v>
      </c>
      <c r="L213" s="26">
        <v>0</v>
      </c>
      <c r="M213" s="38">
        <v>96.23</v>
      </c>
      <c r="N213" s="38">
        <v>123.73</v>
      </c>
      <c r="O213" s="26">
        <f t="shared" si="9"/>
        <v>922.12</v>
      </c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</row>
    <row r="214" spans="1:27" s="28" customFormat="1" ht="12.75" x14ac:dyDescent="0.25">
      <c r="A214" s="10" t="s">
        <v>380</v>
      </c>
      <c r="B214" s="7" t="s">
        <v>381</v>
      </c>
      <c r="C214" s="7" t="s">
        <v>67</v>
      </c>
      <c r="D214" s="16" t="s">
        <v>46</v>
      </c>
      <c r="E214" s="35" t="s">
        <v>385</v>
      </c>
      <c r="F214" s="33" t="s">
        <v>86</v>
      </c>
      <c r="G214" s="27">
        <v>1145.06</v>
      </c>
      <c r="H214" s="26">
        <v>0</v>
      </c>
      <c r="I214" s="27">
        <v>0</v>
      </c>
      <c r="J214" s="27">
        <v>0</v>
      </c>
      <c r="K214" s="27">
        <v>0</v>
      </c>
      <c r="L214" s="26">
        <v>0</v>
      </c>
      <c r="M214" s="27">
        <v>131.11000000000001</v>
      </c>
      <c r="N214" s="27">
        <v>110.49829</v>
      </c>
      <c r="O214" s="26">
        <f t="shared" si="9"/>
        <v>1013.9499999999999</v>
      </c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 spans="1:27" s="28" customFormat="1" ht="12.75" x14ac:dyDescent="0.25">
      <c r="A215" s="9" t="s">
        <v>830</v>
      </c>
      <c r="B215" s="14" t="s">
        <v>831</v>
      </c>
      <c r="C215" s="11" t="s">
        <v>832</v>
      </c>
      <c r="D215" s="12" t="s">
        <v>890</v>
      </c>
      <c r="E215" s="17" t="s">
        <v>970</v>
      </c>
      <c r="F215" s="17" t="s">
        <v>947</v>
      </c>
      <c r="G215" s="38">
        <v>531</v>
      </c>
      <c r="H215" s="18">
        <v>0</v>
      </c>
      <c r="I215" s="18">
        <v>0</v>
      </c>
      <c r="J215" s="26">
        <v>0</v>
      </c>
      <c r="K215" s="26">
        <v>0</v>
      </c>
      <c r="L215" s="26">
        <v>0</v>
      </c>
      <c r="M215" s="38">
        <v>50.18</v>
      </c>
      <c r="N215" s="38">
        <v>64.52000000000001</v>
      </c>
      <c r="O215" s="26">
        <f t="shared" si="9"/>
        <v>480.82</v>
      </c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 spans="1:27" s="28" customFormat="1" ht="25.5" x14ac:dyDescent="0.25">
      <c r="A216" s="10" t="s">
        <v>383</v>
      </c>
      <c r="B216" s="7" t="s">
        <v>384</v>
      </c>
      <c r="C216" s="7" t="s">
        <v>376</v>
      </c>
      <c r="D216" s="16" t="s">
        <v>46</v>
      </c>
      <c r="E216" s="35" t="s">
        <v>389</v>
      </c>
      <c r="F216" s="33" t="s">
        <v>86</v>
      </c>
      <c r="G216" s="27">
        <v>1117.03</v>
      </c>
      <c r="H216" s="26">
        <v>0</v>
      </c>
      <c r="I216" s="27">
        <v>0</v>
      </c>
      <c r="J216" s="27">
        <v>0</v>
      </c>
      <c r="K216" s="27">
        <v>0</v>
      </c>
      <c r="L216" s="26">
        <v>0</v>
      </c>
      <c r="M216" s="27">
        <v>127.9</v>
      </c>
      <c r="N216" s="27">
        <v>107.793395</v>
      </c>
      <c r="O216" s="26">
        <f t="shared" si="9"/>
        <v>989.13</v>
      </c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 spans="1:27" s="28" customFormat="1" ht="12.75" x14ac:dyDescent="0.25">
      <c r="A217" s="9" t="s">
        <v>833</v>
      </c>
      <c r="B217" s="8" t="s">
        <v>696</v>
      </c>
      <c r="C217" s="11" t="s">
        <v>756</v>
      </c>
      <c r="D217" s="12" t="s">
        <v>890</v>
      </c>
      <c r="E217" s="17" t="s">
        <v>971</v>
      </c>
      <c r="F217" s="17" t="s">
        <v>892</v>
      </c>
      <c r="G217" s="38">
        <v>531</v>
      </c>
      <c r="H217" s="18">
        <v>0</v>
      </c>
      <c r="I217" s="18">
        <v>0</v>
      </c>
      <c r="J217" s="26">
        <v>0</v>
      </c>
      <c r="K217" s="26">
        <v>318.24</v>
      </c>
      <c r="L217" s="26">
        <v>0</v>
      </c>
      <c r="M217" s="38">
        <v>80.25</v>
      </c>
      <c r="N217" s="38">
        <v>103.18</v>
      </c>
      <c r="O217" s="26">
        <f t="shared" si="9"/>
        <v>768.99</v>
      </c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</row>
    <row r="218" spans="1:27" s="28" customFormat="1" ht="12.75" x14ac:dyDescent="0.25">
      <c r="A218" s="10" t="s">
        <v>386</v>
      </c>
      <c r="B218" s="7" t="s">
        <v>387</v>
      </c>
      <c r="C218" s="8" t="s">
        <v>388</v>
      </c>
      <c r="D218" s="16" t="s">
        <v>46</v>
      </c>
      <c r="E218" s="35" t="s">
        <v>392</v>
      </c>
      <c r="F218" s="33" t="s">
        <v>86</v>
      </c>
      <c r="G218" s="27">
        <v>1780.95</v>
      </c>
      <c r="H218" s="26">
        <v>0</v>
      </c>
      <c r="I218" s="27">
        <v>0</v>
      </c>
      <c r="J218" s="27">
        <v>0</v>
      </c>
      <c r="K218" s="27">
        <v>0</v>
      </c>
      <c r="L218" s="26">
        <v>0</v>
      </c>
      <c r="M218" s="27">
        <v>203.92</v>
      </c>
      <c r="N218" s="27">
        <v>171.86167500000002</v>
      </c>
      <c r="O218" s="26">
        <f t="shared" si="9"/>
        <v>1577.03</v>
      </c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</row>
    <row r="219" spans="1:27" s="28" customFormat="1" ht="12.75" x14ac:dyDescent="0.25">
      <c r="A219" s="11" t="s">
        <v>834</v>
      </c>
      <c r="B219" s="8" t="s">
        <v>835</v>
      </c>
      <c r="C219" s="11" t="s">
        <v>35</v>
      </c>
      <c r="D219" s="16" t="s">
        <v>46</v>
      </c>
      <c r="E219" s="35" t="s">
        <v>396</v>
      </c>
      <c r="F219" s="33" t="s">
        <v>177</v>
      </c>
      <c r="G219" s="27">
        <v>1268.52</v>
      </c>
      <c r="H219" s="26">
        <v>0</v>
      </c>
      <c r="I219" s="18">
        <v>0</v>
      </c>
      <c r="J219" s="26">
        <v>0</v>
      </c>
      <c r="K219" s="26">
        <v>0</v>
      </c>
      <c r="L219" s="26">
        <v>0</v>
      </c>
      <c r="M219" s="27">
        <v>145.25</v>
      </c>
      <c r="N219" s="27">
        <v>122.41218000000001</v>
      </c>
      <c r="O219" s="26">
        <f t="shared" si="9"/>
        <v>1123.27</v>
      </c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</row>
    <row r="220" spans="1:27" s="28" customFormat="1" ht="25.5" x14ac:dyDescent="0.25">
      <c r="A220" s="10" t="s">
        <v>390</v>
      </c>
      <c r="B220" s="7" t="s">
        <v>391</v>
      </c>
      <c r="C220" s="8" t="s">
        <v>96</v>
      </c>
      <c r="D220" s="16" t="s">
        <v>46</v>
      </c>
      <c r="E220" s="35" t="s">
        <v>399</v>
      </c>
      <c r="F220" s="33" t="s">
        <v>86</v>
      </c>
      <c r="G220" s="27">
        <v>1568.39</v>
      </c>
      <c r="H220" s="26">
        <v>0</v>
      </c>
      <c r="I220" s="27">
        <v>0</v>
      </c>
      <c r="J220" s="27">
        <v>0</v>
      </c>
      <c r="K220" s="27">
        <v>0</v>
      </c>
      <c r="L220" s="26">
        <v>0</v>
      </c>
      <c r="M220" s="27">
        <v>179.58</v>
      </c>
      <c r="N220" s="27">
        <v>151.34963500000001</v>
      </c>
      <c r="O220" s="26">
        <f t="shared" si="9"/>
        <v>1388.8100000000002</v>
      </c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</row>
    <row r="221" spans="1:27" s="28" customFormat="1" ht="12.75" x14ac:dyDescent="0.25">
      <c r="A221" s="9" t="s">
        <v>836</v>
      </c>
      <c r="B221" s="8" t="s">
        <v>736</v>
      </c>
      <c r="C221" s="11" t="s">
        <v>756</v>
      </c>
      <c r="D221" s="12" t="s">
        <v>890</v>
      </c>
      <c r="E221" s="17" t="s">
        <v>972</v>
      </c>
      <c r="F221" s="17" t="s">
        <v>892</v>
      </c>
      <c r="G221" s="38">
        <v>531</v>
      </c>
      <c r="H221" s="18">
        <v>0</v>
      </c>
      <c r="I221" s="18">
        <v>0</v>
      </c>
      <c r="J221" s="26">
        <v>0</v>
      </c>
      <c r="K221" s="26">
        <v>0</v>
      </c>
      <c r="L221" s="26">
        <v>0</v>
      </c>
      <c r="M221" s="38">
        <v>50.18</v>
      </c>
      <c r="N221" s="38">
        <v>64.52000000000001</v>
      </c>
      <c r="O221" s="26">
        <f t="shared" si="9"/>
        <v>480.82</v>
      </c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</row>
    <row r="222" spans="1:27" s="28" customFormat="1" ht="12.75" x14ac:dyDescent="0.25">
      <c r="A222" s="10" t="s">
        <v>393</v>
      </c>
      <c r="B222" s="7" t="s">
        <v>394</v>
      </c>
      <c r="C222" s="8" t="s">
        <v>395</v>
      </c>
      <c r="D222" s="16" t="s">
        <v>46</v>
      </c>
      <c r="E222" s="35" t="s">
        <v>402</v>
      </c>
      <c r="F222" s="33" t="s">
        <v>77</v>
      </c>
      <c r="G222" s="27">
        <v>1391.44</v>
      </c>
      <c r="H222" s="26">
        <v>0</v>
      </c>
      <c r="I222" s="27">
        <v>0</v>
      </c>
      <c r="J222" s="27">
        <v>0</v>
      </c>
      <c r="K222" s="27">
        <v>0</v>
      </c>
      <c r="L222" s="26">
        <v>0</v>
      </c>
      <c r="M222" s="27">
        <v>159.32</v>
      </c>
      <c r="N222" s="27">
        <v>134.27396000000002</v>
      </c>
      <c r="O222" s="26">
        <f t="shared" si="9"/>
        <v>1232.1200000000001</v>
      </c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</row>
    <row r="223" spans="1:27" s="28" customFormat="1" ht="12.75" x14ac:dyDescent="0.25">
      <c r="A223" s="10" t="s">
        <v>397</v>
      </c>
      <c r="B223" s="7" t="s">
        <v>398</v>
      </c>
      <c r="C223" s="8" t="s">
        <v>267</v>
      </c>
      <c r="D223" s="16" t="s">
        <v>46</v>
      </c>
      <c r="E223" s="35" t="s">
        <v>404</v>
      </c>
      <c r="F223" s="33" t="s">
        <v>86</v>
      </c>
      <c r="G223" s="27">
        <v>2245.71</v>
      </c>
      <c r="H223" s="26">
        <v>0</v>
      </c>
      <c r="I223" s="27">
        <v>0</v>
      </c>
      <c r="J223" s="27">
        <v>0</v>
      </c>
      <c r="K223" s="27">
        <v>0</v>
      </c>
      <c r="L223" s="26">
        <v>0</v>
      </c>
      <c r="M223" s="27">
        <v>257.13</v>
      </c>
      <c r="N223" s="27">
        <v>216.711015</v>
      </c>
      <c r="O223" s="26">
        <f t="shared" si="9"/>
        <v>1988.58</v>
      </c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</row>
    <row r="224" spans="1:27" s="28" customFormat="1" ht="25.5" x14ac:dyDescent="0.25">
      <c r="A224" s="10" t="s">
        <v>400</v>
      </c>
      <c r="B224" s="7" t="s">
        <v>401</v>
      </c>
      <c r="C224" s="8" t="s">
        <v>88</v>
      </c>
      <c r="D224" s="16" t="s">
        <v>46</v>
      </c>
      <c r="E224" s="35" t="s">
        <v>408</v>
      </c>
      <c r="F224" s="33" t="s">
        <v>77</v>
      </c>
      <c r="G224" s="27">
        <v>1370.18</v>
      </c>
      <c r="H224" s="26">
        <v>0</v>
      </c>
      <c r="I224" s="27">
        <v>0</v>
      </c>
      <c r="J224" s="27">
        <v>428.4</v>
      </c>
      <c r="K224" s="27">
        <v>0</v>
      </c>
      <c r="L224" s="26">
        <v>0</v>
      </c>
      <c r="M224" s="27">
        <v>156.88999999999999</v>
      </c>
      <c r="N224" s="27">
        <v>132.22237000000001</v>
      </c>
      <c r="O224" s="26">
        <f t="shared" si="9"/>
        <v>1641.69</v>
      </c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</row>
    <row r="225" spans="1:27" s="28" customFormat="1" ht="12.75" x14ac:dyDescent="0.25">
      <c r="A225" s="10" t="s">
        <v>403</v>
      </c>
      <c r="B225" s="7" t="s">
        <v>83</v>
      </c>
      <c r="C225" s="8" t="s">
        <v>84</v>
      </c>
      <c r="D225" s="16" t="s">
        <v>46</v>
      </c>
      <c r="E225" s="35" t="s">
        <v>412</v>
      </c>
      <c r="F225" s="33" t="s">
        <v>86</v>
      </c>
      <c r="G225" s="27">
        <v>1836.51</v>
      </c>
      <c r="H225" s="26">
        <v>0</v>
      </c>
      <c r="I225" s="27">
        <v>0</v>
      </c>
      <c r="J225" s="27">
        <v>258.12</v>
      </c>
      <c r="K225" s="27">
        <v>122.4</v>
      </c>
      <c r="L225" s="26">
        <v>0</v>
      </c>
      <c r="M225" s="27">
        <v>210.28</v>
      </c>
      <c r="N225" s="27">
        <v>177.22321500000001</v>
      </c>
      <c r="O225" s="26">
        <f t="shared" si="9"/>
        <v>2006.7500000000002</v>
      </c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</row>
    <row r="226" spans="1:27" s="28" customFormat="1" ht="12.75" x14ac:dyDescent="0.25">
      <c r="A226" s="10" t="s">
        <v>405</v>
      </c>
      <c r="B226" s="7" t="s">
        <v>406</v>
      </c>
      <c r="C226" s="8" t="s">
        <v>407</v>
      </c>
      <c r="D226" s="16" t="s">
        <v>46</v>
      </c>
      <c r="E226" s="35" t="s">
        <v>415</v>
      </c>
      <c r="F226" s="33" t="s">
        <v>86</v>
      </c>
      <c r="G226" s="27">
        <v>1086</v>
      </c>
      <c r="H226" s="26">
        <v>0</v>
      </c>
      <c r="I226" s="27">
        <v>0</v>
      </c>
      <c r="J226" s="27">
        <v>101.88</v>
      </c>
      <c r="K226" s="27">
        <v>0</v>
      </c>
      <c r="L226" s="26">
        <v>0</v>
      </c>
      <c r="M226" s="27">
        <v>124.35</v>
      </c>
      <c r="N226" s="27">
        <v>104.79900000000001</v>
      </c>
      <c r="O226" s="26">
        <f t="shared" si="9"/>
        <v>1063.5300000000002</v>
      </c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</row>
    <row r="227" spans="1:27" s="28" customFormat="1" ht="12.75" x14ac:dyDescent="0.25">
      <c r="A227" s="10" t="s">
        <v>409</v>
      </c>
      <c r="B227" s="7" t="s">
        <v>410</v>
      </c>
      <c r="C227" s="8" t="s">
        <v>411</v>
      </c>
      <c r="D227" s="16" t="s">
        <v>46</v>
      </c>
      <c r="E227" s="35" t="s">
        <v>417</v>
      </c>
      <c r="F227" s="33" t="s">
        <v>158</v>
      </c>
      <c r="G227" s="27">
        <v>2392.9699999999998</v>
      </c>
      <c r="H227" s="26">
        <v>0</v>
      </c>
      <c r="I227" s="27">
        <v>0</v>
      </c>
      <c r="J227" s="27">
        <v>0</v>
      </c>
      <c r="K227" s="27">
        <v>0</v>
      </c>
      <c r="L227" s="26">
        <v>0</v>
      </c>
      <c r="M227" s="27">
        <v>274</v>
      </c>
      <c r="N227" s="27">
        <v>230.921605</v>
      </c>
      <c r="O227" s="26">
        <f t="shared" si="9"/>
        <v>2118.9699999999998</v>
      </c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</row>
    <row r="228" spans="1:27" s="28" customFormat="1" ht="12.75" x14ac:dyDescent="0.25">
      <c r="A228" s="10" t="s">
        <v>413</v>
      </c>
      <c r="B228" s="7" t="s">
        <v>117</v>
      </c>
      <c r="C228" s="8" t="s">
        <v>414</v>
      </c>
      <c r="D228" s="16" t="s">
        <v>46</v>
      </c>
      <c r="E228" s="35" t="s">
        <v>419</v>
      </c>
      <c r="F228" s="33" t="s">
        <v>86</v>
      </c>
      <c r="G228" s="27">
        <v>1224.3</v>
      </c>
      <c r="H228" s="26">
        <v>0</v>
      </c>
      <c r="I228" s="27">
        <v>0</v>
      </c>
      <c r="J228" s="27">
        <v>0</v>
      </c>
      <c r="K228" s="27">
        <v>0</v>
      </c>
      <c r="L228" s="26">
        <v>0</v>
      </c>
      <c r="M228" s="27">
        <v>140.18</v>
      </c>
      <c r="N228" s="27">
        <v>118.14494999999999</v>
      </c>
      <c r="O228" s="26">
        <f t="shared" si="9"/>
        <v>1084.1199999999999</v>
      </c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spans="1:27" s="28" customFormat="1" ht="12.75" x14ac:dyDescent="0.25">
      <c r="A229" s="9" t="s">
        <v>837</v>
      </c>
      <c r="B229" s="8" t="s">
        <v>696</v>
      </c>
      <c r="C229" s="11" t="s">
        <v>756</v>
      </c>
      <c r="D229" s="12" t="s">
        <v>890</v>
      </c>
      <c r="E229" s="17" t="s">
        <v>973</v>
      </c>
      <c r="F229" s="17" t="s">
        <v>892</v>
      </c>
      <c r="G229" s="38">
        <v>844.22</v>
      </c>
      <c r="H229" s="18">
        <v>0</v>
      </c>
      <c r="I229" s="18">
        <v>0</v>
      </c>
      <c r="J229" s="26">
        <v>0</v>
      </c>
      <c r="K229" s="26">
        <v>503.36</v>
      </c>
      <c r="L229" s="26">
        <v>0</v>
      </c>
      <c r="M229" s="38">
        <v>127.35</v>
      </c>
      <c r="N229" s="38">
        <v>163.72999999999999</v>
      </c>
      <c r="O229" s="26">
        <f t="shared" si="9"/>
        <v>1220.23</v>
      </c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spans="1:27" s="28" customFormat="1" ht="12.75" x14ac:dyDescent="0.25">
      <c r="A230" s="9" t="s">
        <v>838</v>
      </c>
      <c r="B230" s="8" t="s">
        <v>696</v>
      </c>
      <c r="C230" s="11" t="s">
        <v>711</v>
      </c>
      <c r="D230" s="12" t="s">
        <v>890</v>
      </c>
      <c r="E230" s="17" t="s">
        <v>974</v>
      </c>
      <c r="F230" s="17" t="s">
        <v>892</v>
      </c>
      <c r="G230" s="38">
        <v>531</v>
      </c>
      <c r="H230" s="18">
        <v>0</v>
      </c>
      <c r="I230" s="18">
        <v>0</v>
      </c>
      <c r="J230" s="26">
        <v>0</v>
      </c>
      <c r="K230" s="26">
        <v>0</v>
      </c>
      <c r="L230" s="26">
        <v>0</v>
      </c>
      <c r="M230" s="38">
        <v>50.18</v>
      </c>
      <c r="N230" s="38">
        <v>64.52000000000001</v>
      </c>
      <c r="O230" s="26">
        <f t="shared" si="9"/>
        <v>480.82</v>
      </c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spans="1:27" s="28" customFormat="1" ht="12.75" x14ac:dyDescent="0.25">
      <c r="A231" s="10" t="s">
        <v>416</v>
      </c>
      <c r="B231" s="7" t="s">
        <v>242</v>
      </c>
      <c r="C231" s="7" t="s">
        <v>261</v>
      </c>
      <c r="D231" s="16" t="s">
        <v>46</v>
      </c>
      <c r="E231" s="35" t="s">
        <v>421</v>
      </c>
      <c r="F231" s="33" t="s">
        <v>158</v>
      </c>
      <c r="G231" s="27">
        <v>2214.81</v>
      </c>
      <c r="H231" s="26">
        <v>0</v>
      </c>
      <c r="I231" s="27">
        <v>0</v>
      </c>
      <c r="J231" s="27">
        <v>0</v>
      </c>
      <c r="K231" s="27">
        <v>0</v>
      </c>
      <c r="L231" s="26">
        <v>0</v>
      </c>
      <c r="M231" s="27">
        <v>253.6</v>
      </c>
      <c r="N231" s="27">
        <v>213.72916499999999</v>
      </c>
      <c r="O231" s="26">
        <f t="shared" si="9"/>
        <v>1961.21</v>
      </c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spans="1:27" s="28" customFormat="1" ht="12.75" x14ac:dyDescent="0.25">
      <c r="A232" s="9" t="s">
        <v>839</v>
      </c>
      <c r="B232" s="8" t="s">
        <v>718</v>
      </c>
      <c r="C232" s="11" t="s">
        <v>713</v>
      </c>
      <c r="D232" s="12" t="s">
        <v>890</v>
      </c>
      <c r="E232" s="17" t="s">
        <v>975</v>
      </c>
      <c r="F232" s="17" t="s">
        <v>892</v>
      </c>
      <c r="G232" s="38">
        <v>1246.93</v>
      </c>
      <c r="H232" s="18">
        <v>0</v>
      </c>
      <c r="I232" s="18">
        <v>0</v>
      </c>
      <c r="J232" s="26">
        <v>0</v>
      </c>
      <c r="K232" s="26">
        <v>0</v>
      </c>
      <c r="L232" s="26">
        <v>0</v>
      </c>
      <c r="M232" s="38">
        <v>117.83</v>
      </c>
      <c r="N232" s="38">
        <v>151.51</v>
      </c>
      <c r="O232" s="26">
        <f t="shared" si="9"/>
        <v>1129.1000000000001</v>
      </c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spans="1:27" s="28" customFormat="1" ht="12.75" x14ac:dyDescent="0.25">
      <c r="A233" s="10" t="s">
        <v>418</v>
      </c>
      <c r="B233" s="7" t="s">
        <v>74</v>
      </c>
      <c r="C233" s="7" t="s">
        <v>192</v>
      </c>
      <c r="D233" s="16" t="s">
        <v>46</v>
      </c>
      <c r="E233" s="35" t="s">
        <v>424</v>
      </c>
      <c r="F233" s="33" t="s">
        <v>86</v>
      </c>
      <c r="G233" s="27">
        <v>1476.48</v>
      </c>
      <c r="H233" s="26">
        <v>0</v>
      </c>
      <c r="I233" s="27">
        <v>0</v>
      </c>
      <c r="J233" s="27">
        <v>0</v>
      </c>
      <c r="K233" s="27">
        <v>0</v>
      </c>
      <c r="L233" s="26">
        <v>0</v>
      </c>
      <c r="M233" s="27">
        <v>169.06</v>
      </c>
      <c r="N233" s="27">
        <v>142.48032000000001</v>
      </c>
      <c r="O233" s="26">
        <f t="shared" si="9"/>
        <v>1307.42</v>
      </c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spans="1:27" s="28" customFormat="1" ht="25.5" x14ac:dyDescent="0.25">
      <c r="A234" s="10" t="s">
        <v>420</v>
      </c>
      <c r="B234" s="7" t="s">
        <v>91</v>
      </c>
      <c r="C234" s="7" t="s">
        <v>114</v>
      </c>
      <c r="D234" s="16" t="s">
        <v>46</v>
      </c>
      <c r="E234" s="35" t="s">
        <v>426</v>
      </c>
      <c r="F234" s="33" t="s">
        <v>86</v>
      </c>
      <c r="G234" s="27">
        <v>1368.12</v>
      </c>
      <c r="H234" s="26">
        <v>0</v>
      </c>
      <c r="I234" s="27">
        <v>0</v>
      </c>
      <c r="J234" s="27">
        <v>0</v>
      </c>
      <c r="K234" s="27">
        <v>0</v>
      </c>
      <c r="L234" s="26">
        <v>0</v>
      </c>
      <c r="M234" s="27">
        <v>156.65</v>
      </c>
      <c r="N234" s="27">
        <v>132.02357999999998</v>
      </c>
      <c r="O234" s="26">
        <f t="shared" si="9"/>
        <v>1211.4699999999998</v>
      </c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spans="1:27" s="28" customFormat="1" ht="25.5" x14ac:dyDescent="0.25">
      <c r="A235" s="10" t="s">
        <v>422</v>
      </c>
      <c r="B235" s="7" t="s">
        <v>423</v>
      </c>
      <c r="C235" s="8" t="s">
        <v>180</v>
      </c>
      <c r="D235" s="16" t="s">
        <v>46</v>
      </c>
      <c r="E235" s="35" t="s">
        <v>429</v>
      </c>
      <c r="F235" s="33" t="s">
        <v>122</v>
      </c>
      <c r="G235" s="27">
        <v>2141.41</v>
      </c>
      <c r="H235" s="26">
        <v>0</v>
      </c>
      <c r="I235" s="27">
        <v>0</v>
      </c>
      <c r="J235" s="27">
        <v>0</v>
      </c>
      <c r="K235" s="27">
        <v>0</v>
      </c>
      <c r="L235" s="26">
        <v>0</v>
      </c>
      <c r="M235" s="27">
        <v>245.19</v>
      </c>
      <c r="N235" s="27">
        <v>206.64606499999999</v>
      </c>
      <c r="O235" s="26">
        <f t="shared" si="9"/>
        <v>1896.2199999999998</v>
      </c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spans="1:27" s="28" customFormat="1" ht="25.5" x14ac:dyDescent="0.25">
      <c r="A236" s="10" t="s">
        <v>425</v>
      </c>
      <c r="B236" s="7" t="s">
        <v>401</v>
      </c>
      <c r="C236" s="8" t="s">
        <v>88</v>
      </c>
      <c r="D236" s="16" t="s">
        <v>46</v>
      </c>
      <c r="E236" s="35" t="s">
        <v>432</v>
      </c>
      <c r="F236" s="33" t="s">
        <v>77</v>
      </c>
      <c r="G236" s="27">
        <v>1425.21</v>
      </c>
      <c r="H236" s="26">
        <v>0</v>
      </c>
      <c r="I236" s="27">
        <v>0</v>
      </c>
      <c r="J236" s="27">
        <v>81.73</v>
      </c>
      <c r="K236" s="27">
        <v>0</v>
      </c>
      <c r="L236" s="26">
        <v>0</v>
      </c>
      <c r="M236" s="27">
        <v>163.19</v>
      </c>
      <c r="N236" s="27">
        <v>137.53276500000001</v>
      </c>
      <c r="O236" s="26">
        <f t="shared" si="9"/>
        <v>1343.75</v>
      </c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spans="1:27" s="28" customFormat="1" ht="12.75" x14ac:dyDescent="0.25">
      <c r="A237" s="9" t="s">
        <v>840</v>
      </c>
      <c r="B237" s="8" t="s">
        <v>696</v>
      </c>
      <c r="C237" s="11" t="s">
        <v>786</v>
      </c>
      <c r="D237" s="12" t="s">
        <v>890</v>
      </c>
      <c r="E237" s="17" t="s">
        <v>976</v>
      </c>
      <c r="F237" s="17" t="s">
        <v>892</v>
      </c>
      <c r="G237" s="38">
        <v>531</v>
      </c>
      <c r="H237" s="18">
        <v>0</v>
      </c>
      <c r="I237" s="18">
        <v>0</v>
      </c>
      <c r="J237" s="26">
        <v>63.08</v>
      </c>
      <c r="K237" s="26">
        <v>0</v>
      </c>
      <c r="L237" s="26">
        <v>0</v>
      </c>
      <c r="M237" s="38">
        <v>56.14</v>
      </c>
      <c r="N237" s="38">
        <v>72.180000000000007</v>
      </c>
      <c r="O237" s="26">
        <f t="shared" si="9"/>
        <v>537.94000000000005</v>
      </c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spans="1:27" s="28" customFormat="1" ht="25.5" x14ac:dyDescent="0.25">
      <c r="A238" s="10" t="s">
        <v>427</v>
      </c>
      <c r="B238" s="7" t="s">
        <v>428</v>
      </c>
      <c r="C238" s="7" t="s">
        <v>376</v>
      </c>
      <c r="D238" s="16" t="s">
        <v>46</v>
      </c>
      <c r="E238" s="35" t="s">
        <v>434</v>
      </c>
      <c r="F238" s="33" t="s">
        <v>158</v>
      </c>
      <c r="G238" s="27">
        <v>1676</v>
      </c>
      <c r="H238" s="26">
        <v>0</v>
      </c>
      <c r="I238" s="27">
        <v>0</v>
      </c>
      <c r="J238" s="27">
        <v>0</v>
      </c>
      <c r="K238" s="27">
        <v>0</v>
      </c>
      <c r="L238" s="26">
        <v>0</v>
      </c>
      <c r="M238" s="27">
        <v>191.9</v>
      </c>
      <c r="N238" s="27">
        <v>161.73400000000001</v>
      </c>
      <c r="O238" s="26">
        <f t="shared" si="9"/>
        <v>1484.1</v>
      </c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spans="1:27" s="28" customFormat="1" ht="12.75" x14ac:dyDescent="0.25">
      <c r="A239" s="10" t="s">
        <v>430</v>
      </c>
      <c r="B239" s="7" t="s">
        <v>431</v>
      </c>
      <c r="C239" s="8" t="s">
        <v>61</v>
      </c>
      <c r="D239" s="16" t="s">
        <v>46</v>
      </c>
      <c r="E239" s="35" t="s">
        <v>436</v>
      </c>
      <c r="F239" s="33" t="s">
        <v>122</v>
      </c>
      <c r="G239" s="27">
        <v>1333.46</v>
      </c>
      <c r="H239" s="26">
        <v>0</v>
      </c>
      <c r="I239" s="27">
        <v>0</v>
      </c>
      <c r="J239" s="27">
        <v>0</v>
      </c>
      <c r="K239" s="27">
        <v>0</v>
      </c>
      <c r="L239" s="26">
        <v>0</v>
      </c>
      <c r="M239" s="27">
        <v>152.68</v>
      </c>
      <c r="N239" s="27">
        <v>128.67889</v>
      </c>
      <c r="O239" s="26">
        <f t="shared" si="9"/>
        <v>1180.78</v>
      </c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spans="1:27" s="28" customFormat="1" ht="12.75" x14ac:dyDescent="0.25">
      <c r="A240" s="9" t="s">
        <v>841</v>
      </c>
      <c r="B240" s="8" t="s">
        <v>736</v>
      </c>
      <c r="C240" s="11" t="s">
        <v>756</v>
      </c>
      <c r="D240" s="12" t="s">
        <v>890</v>
      </c>
      <c r="E240" s="17" t="s">
        <v>977</v>
      </c>
      <c r="F240" s="17" t="s">
        <v>892</v>
      </c>
      <c r="G240" s="38">
        <v>531</v>
      </c>
      <c r="H240" s="18">
        <v>0</v>
      </c>
      <c r="I240" s="18">
        <v>0</v>
      </c>
      <c r="J240" s="26">
        <v>0</v>
      </c>
      <c r="K240" s="26">
        <v>0</v>
      </c>
      <c r="L240" s="26">
        <v>0</v>
      </c>
      <c r="M240" s="38">
        <v>50.18</v>
      </c>
      <c r="N240" s="38">
        <v>64.52000000000001</v>
      </c>
      <c r="O240" s="26">
        <f t="shared" si="9"/>
        <v>480.82</v>
      </c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spans="1:27" s="28" customFormat="1" ht="12.75" x14ac:dyDescent="0.25">
      <c r="A241" s="10" t="s">
        <v>433</v>
      </c>
      <c r="B241" s="7" t="s">
        <v>387</v>
      </c>
      <c r="C241" s="8" t="s">
        <v>388</v>
      </c>
      <c r="D241" s="16" t="s">
        <v>46</v>
      </c>
      <c r="E241" s="35" t="s">
        <v>439</v>
      </c>
      <c r="F241" s="33" t="s">
        <v>86</v>
      </c>
      <c r="G241" s="27">
        <v>1086</v>
      </c>
      <c r="H241" s="26">
        <v>0</v>
      </c>
      <c r="I241" s="27">
        <v>0</v>
      </c>
      <c r="J241" s="27">
        <v>39.619999999999997</v>
      </c>
      <c r="K241" s="27">
        <v>0</v>
      </c>
      <c r="L241" s="26">
        <v>0</v>
      </c>
      <c r="M241" s="27">
        <v>124.35</v>
      </c>
      <c r="N241" s="27">
        <v>104.79900000000001</v>
      </c>
      <c r="O241" s="26">
        <f t="shared" si="9"/>
        <v>1001.2699999999999</v>
      </c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spans="1:27" s="28" customFormat="1" ht="12.75" x14ac:dyDescent="0.25">
      <c r="A242" s="10" t="s">
        <v>435</v>
      </c>
      <c r="B242" s="7" t="s">
        <v>387</v>
      </c>
      <c r="C242" s="8" t="s">
        <v>388</v>
      </c>
      <c r="D242" s="16" t="s">
        <v>46</v>
      </c>
      <c r="E242" s="35" t="s">
        <v>442</v>
      </c>
      <c r="F242" s="33" t="s">
        <v>86</v>
      </c>
      <c r="G242" s="27">
        <v>1354.26</v>
      </c>
      <c r="H242" s="26">
        <v>0</v>
      </c>
      <c r="I242" s="27">
        <v>0</v>
      </c>
      <c r="J242" s="27">
        <v>211.5</v>
      </c>
      <c r="K242" s="27">
        <v>0</v>
      </c>
      <c r="L242" s="26">
        <v>0</v>
      </c>
      <c r="M242" s="27">
        <v>155.06</v>
      </c>
      <c r="N242" s="27">
        <v>130.68609000000001</v>
      </c>
      <c r="O242" s="26">
        <f t="shared" si="9"/>
        <v>1410.7</v>
      </c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spans="1:27" s="28" customFormat="1" ht="12.75" x14ac:dyDescent="0.25">
      <c r="A243" s="10" t="s">
        <v>437</v>
      </c>
      <c r="B243" s="7" t="s">
        <v>438</v>
      </c>
      <c r="C243" s="7" t="s">
        <v>45</v>
      </c>
      <c r="D243" s="16" t="s">
        <v>46</v>
      </c>
      <c r="E243" s="35" t="s">
        <v>445</v>
      </c>
      <c r="F243" s="33" t="s">
        <v>86</v>
      </c>
      <c r="G243" s="27">
        <v>1086</v>
      </c>
      <c r="H243" s="26">
        <v>0</v>
      </c>
      <c r="I243" s="27">
        <v>0</v>
      </c>
      <c r="J243" s="27">
        <v>0</v>
      </c>
      <c r="K243" s="27">
        <v>0</v>
      </c>
      <c r="L243" s="26">
        <v>0</v>
      </c>
      <c r="M243" s="27">
        <v>124.35</v>
      </c>
      <c r="N243" s="27">
        <v>104.79900000000001</v>
      </c>
      <c r="O243" s="26">
        <f t="shared" si="9"/>
        <v>961.65</v>
      </c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spans="1:27" s="28" customFormat="1" ht="25.5" x14ac:dyDescent="0.25">
      <c r="A244" s="10" t="s">
        <v>440</v>
      </c>
      <c r="B244" s="7" t="s">
        <v>91</v>
      </c>
      <c r="C244" s="7" t="s">
        <v>441</v>
      </c>
      <c r="D244" s="16" t="s">
        <v>46</v>
      </c>
      <c r="E244" s="35" t="s">
        <v>447</v>
      </c>
      <c r="F244" s="33" t="s">
        <v>86</v>
      </c>
      <c r="G244" s="27">
        <v>1487.12</v>
      </c>
      <c r="H244" s="26">
        <v>0</v>
      </c>
      <c r="I244" s="27">
        <v>0</v>
      </c>
      <c r="J244" s="27">
        <v>0</v>
      </c>
      <c r="K244" s="27">
        <v>0</v>
      </c>
      <c r="L244" s="26">
        <v>0</v>
      </c>
      <c r="M244" s="27">
        <v>170.28</v>
      </c>
      <c r="N244" s="27">
        <v>143.50708</v>
      </c>
      <c r="O244" s="26">
        <f t="shared" si="9"/>
        <v>1316.84</v>
      </c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spans="1:27" s="28" customFormat="1" ht="12.75" x14ac:dyDescent="0.25">
      <c r="A245" s="10" t="s">
        <v>443</v>
      </c>
      <c r="B245" s="7" t="s">
        <v>444</v>
      </c>
      <c r="C245" s="8" t="s">
        <v>414</v>
      </c>
      <c r="D245" s="16" t="s">
        <v>46</v>
      </c>
      <c r="E245" s="35" t="s">
        <v>449</v>
      </c>
      <c r="F245" s="33" t="s">
        <v>122</v>
      </c>
      <c r="G245" s="27">
        <v>1212</v>
      </c>
      <c r="H245" s="26">
        <v>0</v>
      </c>
      <c r="I245" s="27">
        <v>0</v>
      </c>
      <c r="J245" s="27">
        <v>0</v>
      </c>
      <c r="K245" s="27">
        <v>0</v>
      </c>
      <c r="L245" s="26">
        <v>0</v>
      </c>
      <c r="M245" s="27">
        <v>138.77000000000001</v>
      </c>
      <c r="N245" s="27">
        <v>116.958</v>
      </c>
      <c r="O245" s="26">
        <f t="shared" si="9"/>
        <v>1073.23</v>
      </c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spans="1:27" s="28" customFormat="1" ht="12.75" x14ac:dyDescent="0.25">
      <c r="A246" s="9" t="s">
        <v>842</v>
      </c>
      <c r="B246" s="8" t="s">
        <v>705</v>
      </c>
      <c r="C246" s="11" t="s">
        <v>843</v>
      </c>
      <c r="D246" s="12" t="s">
        <v>890</v>
      </c>
      <c r="E246" s="17" t="s">
        <v>978</v>
      </c>
      <c r="F246" s="17" t="s">
        <v>895</v>
      </c>
      <c r="G246" s="38">
        <v>566</v>
      </c>
      <c r="H246" s="18">
        <v>0</v>
      </c>
      <c r="I246" s="18">
        <v>0</v>
      </c>
      <c r="J246" s="26">
        <v>74.34</v>
      </c>
      <c r="K246" s="26">
        <v>0</v>
      </c>
      <c r="L246" s="26">
        <v>0</v>
      </c>
      <c r="M246" s="38">
        <v>60.51</v>
      </c>
      <c r="N246" s="38">
        <v>77.8</v>
      </c>
      <c r="O246" s="26">
        <f t="shared" si="9"/>
        <v>579.83000000000004</v>
      </c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spans="1:27" s="28" customFormat="1" ht="12.75" x14ac:dyDescent="0.25">
      <c r="A247" s="9" t="s">
        <v>844</v>
      </c>
      <c r="B247" s="14" t="s">
        <v>845</v>
      </c>
      <c r="C247" s="11" t="s">
        <v>832</v>
      </c>
      <c r="D247" s="12" t="s">
        <v>890</v>
      </c>
      <c r="E247" s="17" t="s">
        <v>979</v>
      </c>
      <c r="F247" s="17" t="s">
        <v>895</v>
      </c>
      <c r="G247" s="38">
        <v>531</v>
      </c>
      <c r="H247" s="18">
        <v>0</v>
      </c>
      <c r="I247" s="18">
        <v>0</v>
      </c>
      <c r="J247" s="26">
        <v>9.9600000000000009</v>
      </c>
      <c r="K247" s="26">
        <v>0</v>
      </c>
      <c r="L247" s="26">
        <v>0</v>
      </c>
      <c r="M247" s="38">
        <v>51.12</v>
      </c>
      <c r="N247" s="38">
        <v>65.73</v>
      </c>
      <c r="O247" s="26">
        <f t="shared" si="9"/>
        <v>489.84000000000003</v>
      </c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spans="1:27" s="28" customFormat="1" ht="12.75" x14ac:dyDescent="0.25">
      <c r="A248" s="9" t="s">
        <v>846</v>
      </c>
      <c r="B248" s="8" t="s">
        <v>723</v>
      </c>
      <c r="C248" s="11" t="s">
        <v>847</v>
      </c>
      <c r="D248" s="12" t="s">
        <v>890</v>
      </c>
      <c r="E248" s="17" t="s">
        <v>980</v>
      </c>
      <c r="F248" s="17" t="s">
        <v>892</v>
      </c>
      <c r="G248" s="38">
        <v>531</v>
      </c>
      <c r="H248" s="18">
        <v>0</v>
      </c>
      <c r="I248" s="18">
        <v>0</v>
      </c>
      <c r="J248" s="26">
        <v>0</v>
      </c>
      <c r="K248" s="26">
        <v>0</v>
      </c>
      <c r="L248" s="26">
        <v>0</v>
      </c>
      <c r="M248" s="38">
        <v>50.18</v>
      </c>
      <c r="N248" s="38">
        <v>64.52000000000001</v>
      </c>
      <c r="O248" s="26">
        <f t="shared" si="9"/>
        <v>480.82</v>
      </c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spans="1:27" s="28" customFormat="1" ht="12.75" x14ac:dyDescent="0.25">
      <c r="A249" s="9" t="s">
        <v>848</v>
      </c>
      <c r="B249" s="8" t="s">
        <v>696</v>
      </c>
      <c r="C249" s="11" t="s">
        <v>849</v>
      </c>
      <c r="D249" s="12" t="s">
        <v>890</v>
      </c>
      <c r="E249" s="17" t="s">
        <v>981</v>
      </c>
      <c r="F249" s="17" t="s">
        <v>892</v>
      </c>
      <c r="G249" s="38">
        <v>1017.44</v>
      </c>
      <c r="H249" s="18">
        <v>0</v>
      </c>
      <c r="I249" s="18">
        <v>0</v>
      </c>
      <c r="J249" s="26">
        <v>133.56</v>
      </c>
      <c r="K249" s="26">
        <v>0</v>
      </c>
      <c r="L249" s="26">
        <v>0</v>
      </c>
      <c r="M249" s="38">
        <v>108.77</v>
      </c>
      <c r="N249" s="38">
        <v>139.85</v>
      </c>
      <c r="O249" s="26">
        <f t="shared" si="9"/>
        <v>1042.23</v>
      </c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spans="1:27" s="28" customFormat="1" ht="12.75" x14ac:dyDescent="0.25">
      <c r="A250" s="9" t="s">
        <v>850</v>
      </c>
      <c r="B250" s="8" t="s">
        <v>736</v>
      </c>
      <c r="C250" s="11" t="s">
        <v>756</v>
      </c>
      <c r="D250" s="12" t="s">
        <v>890</v>
      </c>
      <c r="E250" s="17" t="s">
        <v>982</v>
      </c>
      <c r="F250" s="17" t="s">
        <v>892</v>
      </c>
      <c r="G250" s="38">
        <v>531</v>
      </c>
      <c r="H250" s="18">
        <v>0</v>
      </c>
      <c r="I250" s="18">
        <v>0</v>
      </c>
      <c r="J250" s="26">
        <v>0</v>
      </c>
      <c r="K250" s="26">
        <v>0</v>
      </c>
      <c r="L250" s="26">
        <v>0</v>
      </c>
      <c r="M250" s="38">
        <v>50.18</v>
      </c>
      <c r="N250" s="38">
        <v>64.52000000000001</v>
      </c>
      <c r="O250" s="26">
        <f t="shared" si="9"/>
        <v>480.82</v>
      </c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spans="1:27" s="28" customFormat="1" ht="12.75" x14ac:dyDescent="0.25">
      <c r="A251" s="10" t="s">
        <v>446</v>
      </c>
      <c r="B251" s="7" t="s">
        <v>257</v>
      </c>
      <c r="C251" s="8" t="s">
        <v>232</v>
      </c>
      <c r="D251" s="16" t="s">
        <v>46</v>
      </c>
      <c r="E251" s="35" t="s">
        <v>451</v>
      </c>
      <c r="F251" s="33" t="s">
        <v>77</v>
      </c>
      <c r="G251" s="27">
        <v>1139.99</v>
      </c>
      <c r="H251" s="26">
        <v>0</v>
      </c>
      <c r="I251" s="27">
        <v>0</v>
      </c>
      <c r="J251" s="27">
        <v>0</v>
      </c>
      <c r="K251" s="27">
        <v>0</v>
      </c>
      <c r="L251" s="26">
        <v>0</v>
      </c>
      <c r="M251" s="27">
        <v>130.53</v>
      </c>
      <c r="N251" s="27">
        <v>110.009035</v>
      </c>
      <c r="O251" s="26">
        <f t="shared" si="9"/>
        <v>1009.46</v>
      </c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spans="1:27" s="28" customFormat="1" ht="12.75" x14ac:dyDescent="0.25">
      <c r="A252" s="10" t="s">
        <v>448</v>
      </c>
      <c r="B252" s="7" t="s">
        <v>74</v>
      </c>
      <c r="C252" s="7" t="s">
        <v>144</v>
      </c>
      <c r="D252" s="16" t="s">
        <v>46</v>
      </c>
      <c r="E252" s="35" t="s">
        <v>453</v>
      </c>
      <c r="F252" s="33" t="s">
        <v>86</v>
      </c>
      <c r="G252" s="27">
        <v>1086</v>
      </c>
      <c r="H252" s="26">
        <v>0</v>
      </c>
      <c r="I252" s="27">
        <v>0</v>
      </c>
      <c r="J252" s="27">
        <v>0</v>
      </c>
      <c r="K252" s="27">
        <v>0</v>
      </c>
      <c r="L252" s="26">
        <v>0</v>
      </c>
      <c r="M252" s="27">
        <v>124.35</v>
      </c>
      <c r="N252" s="27">
        <v>104.79900000000001</v>
      </c>
      <c r="O252" s="26">
        <f t="shared" si="9"/>
        <v>961.65</v>
      </c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spans="1:27" s="28" customFormat="1" ht="12.75" x14ac:dyDescent="0.25">
      <c r="A253" s="9" t="s">
        <v>851</v>
      </c>
      <c r="B253" s="8" t="s">
        <v>696</v>
      </c>
      <c r="C253" s="11" t="s">
        <v>852</v>
      </c>
      <c r="D253" s="12" t="s">
        <v>890</v>
      </c>
      <c r="E253" s="17" t="s">
        <v>983</v>
      </c>
      <c r="F253" s="17" t="s">
        <v>892</v>
      </c>
      <c r="G253" s="38">
        <v>1061.1500000000001</v>
      </c>
      <c r="H253" s="18">
        <v>0</v>
      </c>
      <c r="I253" s="18">
        <v>0</v>
      </c>
      <c r="J253" s="26">
        <v>86.19</v>
      </c>
      <c r="K253" s="26">
        <v>0</v>
      </c>
      <c r="L253" s="26">
        <v>0</v>
      </c>
      <c r="M253" s="38">
        <v>108.42</v>
      </c>
      <c r="N253" s="38">
        <v>139.4</v>
      </c>
      <c r="O253" s="26">
        <f t="shared" si="9"/>
        <v>1038.92</v>
      </c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spans="1:27" s="28" customFormat="1" ht="12.75" x14ac:dyDescent="0.25">
      <c r="A254" s="10" t="s">
        <v>450</v>
      </c>
      <c r="B254" s="7" t="s">
        <v>74</v>
      </c>
      <c r="C254" s="7" t="s">
        <v>75</v>
      </c>
      <c r="D254" s="16" t="s">
        <v>46</v>
      </c>
      <c r="E254" s="35" t="s">
        <v>456</v>
      </c>
      <c r="F254" s="33" t="s">
        <v>86</v>
      </c>
      <c r="G254" s="27">
        <v>817</v>
      </c>
      <c r="H254" s="26">
        <v>0</v>
      </c>
      <c r="I254" s="27">
        <v>0</v>
      </c>
      <c r="J254" s="27">
        <v>255</v>
      </c>
      <c r="K254" s="27">
        <v>0</v>
      </c>
      <c r="L254" s="26">
        <v>0</v>
      </c>
      <c r="M254" s="27">
        <v>93.55</v>
      </c>
      <c r="N254" s="27">
        <v>78.840500000000006</v>
      </c>
      <c r="O254" s="26">
        <f t="shared" si="9"/>
        <v>978.45</v>
      </c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spans="1:27" s="28" customFormat="1" ht="12.75" x14ac:dyDescent="0.25">
      <c r="A255" s="10" t="s">
        <v>452</v>
      </c>
      <c r="B255" s="7" t="s">
        <v>394</v>
      </c>
      <c r="C255" s="8" t="s">
        <v>395</v>
      </c>
      <c r="D255" s="16" t="s">
        <v>46</v>
      </c>
      <c r="E255" s="35" t="s">
        <v>458</v>
      </c>
      <c r="F255" s="33" t="s">
        <v>77</v>
      </c>
      <c r="G255" s="27">
        <v>1269.44</v>
      </c>
      <c r="H255" s="26">
        <v>0</v>
      </c>
      <c r="I255" s="27">
        <v>0</v>
      </c>
      <c r="J255" s="27">
        <v>0</v>
      </c>
      <c r="K255" s="27">
        <v>0</v>
      </c>
      <c r="L255" s="26">
        <v>0</v>
      </c>
      <c r="M255" s="27">
        <v>145.35</v>
      </c>
      <c r="N255" s="27">
        <v>122.50096000000001</v>
      </c>
      <c r="O255" s="26">
        <f t="shared" si="9"/>
        <v>1124.0900000000001</v>
      </c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spans="1:27" s="28" customFormat="1" ht="12.75" x14ac:dyDescent="0.25">
      <c r="A256" s="9" t="s">
        <v>853</v>
      </c>
      <c r="B256" s="8" t="s">
        <v>723</v>
      </c>
      <c r="C256" s="11" t="s">
        <v>847</v>
      </c>
      <c r="D256" s="12" t="s">
        <v>890</v>
      </c>
      <c r="E256" s="17" t="s">
        <v>984</v>
      </c>
      <c r="F256" s="17" t="s">
        <v>892</v>
      </c>
      <c r="G256" s="38">
        <v>531</v>
      </c>
      <c r="H256" s="18">
        <v>0</v>
      </c>
      <c r="I256" s="18">
        <v>0</v>
      </c>
      <c r="J256" s="26">
        <v>0</v>
      </c>
      <c r="K256" s="26">
        <v>0</v>
      </c>
      <c r="L256" s="26">
        <v>0</v>
      </c>
      <c r="M256" s="38">
        <v>50.18</v>
      </c>
      <c r="N256" s="38">
        <v>64.52000000000001</v>
      </c>
      <c r="O256" s="26">
        <f t="shared" si="9"/>
        <v>480.82</v>
      </c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spans="1:27" s="28" customFormat="1" ht="12.75" x14ac:dyDescent="0.25">
      <c r="A257" s="10" t="s">
        <v>454</v>
      </c>
      <c r="B257" s="7" t="s">
        <v>455</v>
      </c>
      <c r="C257" s="8" t="s">
        <v>395</v>
      </c>
      <c r="D257" s="16" t="s">
        <v>46</v>
      </c>
      <c r="E257" s="35" t="s">
        <v>461</v>
      </c>
      <c r="F257" s="33" t="s">
        <v>86</v>
      </c>
      <c r="G257" s="27">
        <v>1213.1300000000001</v>
      </c>
      <c r="H257" s="26">
        <v>0</v>
      </c>
      <c r="I257" s="27">
        <v>0</v>
      </c>
      <c r="J257" s="27">
        <v>0</v>
      </c>
      <c r="K257" s="27">
        <v>0</v>
      </c>
      <c r="L257" s="26">
        <v>0</v>
      </c>
      <c r="M257" s="27">
        <v>138.9</v>
      </c>
      <c r="N257" s="27">
        <v>117.06704500000001</v>
      </c>
      <c r="O257" s="26">
        <f t="shared" si="9"/>
        <v>1074.23</v>
      </c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spans="1:27" s="28" customFormat="1" ht="12.75" x14ac:dyDescent="0.25">
      <c r="A258" s="9" t="s">
        <v>854</v>
      </c>
      <c r="B258" s="8" t="s">
        <v>751</v>
      </c>
      <c r="C258" s="11" t="s">
        <v>756</v>
      </c>
      <c r="D258" s="12" t="s">
        <v>890</v>
      </c>
      <c r="E258" s="17" t="s">
        <v>985</v>
      </c>
      <c r="F258" s="17" t="s">
        <v>892</v>
      </c>
      <c r="G258" s="38">
        <v>531</v>
      </c>
      <c r="H258" s="18">
        <v>0</v>
      </c>
      <c r="I258" s="18">
        <v>0</v>
      </c>
      <c r="J258" s="26">
        <v>46.48</v>
      </c>
      <c r="K258" s="26">
        <v>0</v>
      </c>
      <c r="L258" s="26">
        <v>0</v>
      </c>
      <c r="M258" s="38">
        <v>54.57</v>
      </c>
      <c r="N258" s="38">
        <v>70.16</v>
      </c>
      <c r="O258" s="26">
        <f t="shared" si="9"/>
        <v>522.91</v>
      </c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spans="1:27" s="28" customFormat="1" ht="12.75" x14ac:dyDescent="0.25">
      <c r="A259" s="9" t="s">
        <v>855</v>
      </c>
      <c r="B259" s="14" t="s">
        <v>856</v>
      </c>
      <c r="C259" s="11" t="s">
        <v>847</v>
      </c>
      <c r="D259" s="12" t="s">
        <v>890</v>
      </c>
      <c r="E259" s="17" t="s">
        <v>986</v>
      </c>
      <c r="F259" s="17" t="s">
        <v>987</v>
      </c>
      <c r="G259" s="38">
        <v>531</v>
      </c>
      <c r="H259" s="18">
        <v>0</v>
      </c>
      <c r="I259" s="18">
        <v>0</v>
      </c>
      <c r="J259" s="26">
        <v>0</v>
      </c>
      <c r="K259" s="26">
        <v>0</v>
      </c>
      <c r="L259" s="26">
        <v>0</v>
      </c>
      <c r="M259" s="38">
        <v>50.18</v>
      </c>
      <c r="N259" s="38">
        <v>64.52000000000001</v>
      </c>
      <c r="O259" s="26">
        <f t="shared" si="9"/>
        <v>480.82</v>
      </c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spans="1:27" s="28" customFormat="1" ht="12.75" x14ac:dyDescent="0.25">
      <c r="A260" s="9" t="s">
        <v>857</v>
      </c>
      <c r="B260" s="8" t="s">
        <v>723</v>
      </c>
      <c r="C260" s="11" t="s">
        <v>697</v>
      </c>
      <c r="D260" s="12" t="s">
        <v>890</v>
      </c>
      <c r="E260" s="17" t="s">
        <v>86</v>
      </c>
      <c r="F260" s="17" t="s">
        <v>892</v>
      </c>
      <c r="G260" s="38">
        <v>531</v>
      </c>
      <c r="H260" s="18">
        <v>0</v>
      </c>
      <c r="I260" s="18">
        <v>0</v>
      </c>
      <c r="J260" s="26">
        <v>0</v>
      </c>
      <c r="K260" s="26">
        <v>0</v>
      </c>
      <c r="L260" s="26">
        <v>0</v>
      </c>
      <c r="M260" s="38">
        <v>50.18</v>
      </c>
      <c r="N260" s="38">
        <v>64.52000000000001</v>
      </c>
      <c r="O260" s="26">
        <f t="shared" si="9"/>
        <v>480.82</v>
      </c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spans="1:27" s="28" customFormat="1" ht="12.75" x14ac:dyDescent="0.25">
      <c r="A261" s="9" t="s">
        <v>858</v>
      </c>
      <c r="B261" s="8" t="s">
        <v>859</v>
      </c>
      <c r="C261" s="11" t="s">
        <v>860</v>
      </c>
      <c r="D261" s="12" t="s">
        <v>890</v>
      </c>
      <c r="E261" s="17">
        <v>2566</v>
      </c>
      <c r="F261" s="17" t="s">
        <v>892</v>
      </c>
      <c r="G261" s="27">
        <v>999.21</v>
      </c>
      <c r="H261" s="26">
        <v>0</v>
      </c>
      <c r="I261" s="27">
        <v>0</v>
      </c>
      <c r="J261" s="27">
        <v>114.4</v>
      </c>
      <c r="K261" s="27">
        <v>0</v>
      </c>
      <c r="L261" s="26">
        <v>0</v>
      </c>
      <c r="M261" s="27">
        <v>114.41</v>
      </c>
      <c r="N261" s="27">
        <v>96.423765000000003</v>
      </c>
      <c r="O261" s="26">
        <f t="shared" si="9"/>
        <v>999.20000000000016</v>
      </c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spans="1:27" s="28" customFormat="1" ht="12.75" x14ac:dyDescent="0.25">
      <c r="A262" s="10" t="s">
        <v>457</v>
      </c>
      <c r="B262" s="7" t="s">
        <v>394</v>
      </c>
      <c r="C262" s="8" t="s">
        <v>395</v>
      </c>
      <c r="D262" s="16" t="s">
        <v>46</v>
      </c>
      <c r="E262" s="35" t="s">
        <v>463</v>
      </c>
      <c r="F262" s="33" t="s">
        <v>77</v>
      </c>
      <c r="G262" s="27">
        <v>897.51</v>
      </c>
      <c r="H262" s="26">
        <v>0</v>
      </c>
      <c r="I262" s="27">
        <v>0</v>
      </c>
      <c r="J262" s="27">
        <v>0</v>
      </c>
      <c r="K262" s="27">
        <v>0</v>
      </c>
      <c r="L262" s="26">
        <v>0</v>
      </c>
      <c r="M262" s="27">
        <v>102.76</v>
      </c>
      <c r="N262" s="27">
        <v>86.609714999999994</v>
      </c>
      <c r="O262" s="26">
        <f t="shared" si="9"/>
        <v>794.75</v>
      </c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spans="1:27" s="28" customFormat="1" ht="25.5" x14ac:dyDescent="0.25">
      <c r="A263" s="10" t="s">
        <v>459</v>
      </c>
      <c r="B263" s="7" t="s">
        <v>460</v>
      </c>
      <c r="C263" s="8" t="s">
        <v>180</v>
      </c>
      <c r="D263" s="16" t="s">
        <v>46</v>
      </c>
      <c r="E263" s="35" t="s">
        <v>465</v>
      </c>
      <c r="F263" s="33" t="s">
        <v>86</v>
      </c>
      <c r="G263" s="27">
        <v>2001.69</v>
      </c>
      <c r="H263" s="26">
        <v>0</v>
      </c>
      <c r="I263" s="27">
        <v>0</v>
      </c>
      <c r="J263" s="27">
        <v>0</v>
      </c>
      <c r="K263" s="27">
        <v>0</v>
      </c>
      <c r="L263" s="26">
        <v>0</v>
      </c>
      <c r="M263" s="27">
        <v>229.19</v>
      </c>
      <c r="N263" s="27">
        <v>193.16308500000002</v>
      </c>
      <c r="O263" s="26">
        <f t="shared" si="9"/>
        <v>1772.5</v>
      </c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spans="1:27" s="28" customFormat="1" ht="12.75" x14ac:dyDescent="0.25">
      <c r="A264" s="9" t="s">
        <v>861</v>
      </c>
      <c r="B264" s="8" t="s">
        <v>696</v>
      </c>
      <c r="C264" s="11" t="s">
        <v>711</v>
      </c>
      <c r="D264" s="12" t="s">
        <v>890</v>
      </c>
      <c r="E264" s="17" t="s">
        <v>988</v>
      </c>
      <c r="F264" s="17" t="s">
        <v>892</v>
      </c>
      <c r="G264" s="38">
        <v>531</v>
      </c>
      <c r="H264" s="18">
        <v>0</v>
      </c>
      <c r="I264" s="18">
        <v>0</v>
      </c>
      <c r="J264" s="26">
        <v>0</v>
      </c>
      <c r="K264" s="26">
        <v>0</v>
      </c>
      <c r="L264" s="26">
        <v>0</v>
      </c>
      <c r="M264" s="38">
        <v>50.18</v>
      </c>
      <c r="N264" s="38">
        <v>64.52000000000001</v>
      </c>
      <c r="O264" s="26">
        <f t="shared" ref="O264:O327" si="10">G264+H264+I264+J264+K264+L264-M264</f>
        <v>480.82</v>
      </c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spans="1:27" s="28" customFormat="1" ht="12.75" x14ac:dyDescent="0.25">
      <c r="A265" s="10" t="s">
        <v>462</v>
      </c>
      <c r="B265" s="7" t="s">
        <v>455</v>
      </c>
      <c r="C265" s="8" t="s">
        <v>395</v>
      </c>
      <c r="D265" s="16" t="s">
        <v>46</v>
      </c>
      <c r="E265" s="35" t="s">
        <v>468</v>
      </c>
      <c r="F265" s="33" t="s">
        <v>86</v>
      </c>
      <c r="G265" s="27">
        <v>1086</v>
      </c>
      <c r="H265" s="26">
        <v>0</v>
      </c>
      <c r="I265" s="27">
        <v>0</v>
      </c>
      <c r="J265" s="27">
        <v>0</v>
      </c>
      <c r="K265" s="27">
        <v>0</v>
      </c>
      <c r="L265" s="26">
        <v>0</v>
      </c>
      <c r="M265" s="27">
        <v>124.35</v>
      </c>
      <c r="N265" s="27">
        <v>104.79900000000001</v>
      </c>
      <c r="O265" s="26">
        <f t="shared" si="10"/>
        <v>961.65</v>
      </c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spans="1:27" s="28" customFormat="1" ht="25.5" x14ac:dyDescent="0.25">
      <c r="A266" s="10" t="s">
        <v>464</v>
      </c>
      <c r="B266" s="7" t="s">
        <v>91</v>
      </c>
      <c r="C266" s="7" t="s">
        <v>175</v>
      </c>
      <c r="D266" s="16" t="s">
        <v>46</v>
      </c>
      <c r="E266" s="35" t="s">
        <v>471</v>
      </c>
      <c r="F266" s="33" t="s">
        <v>86</v>
      </c>
      <c r="G266" s="27">
        <v>1086</v>
      </c>
      <c r="H266" s="26">
        <v>0</v>
      </c>
      <c r="I266" s="27">
        <v>0</v>
      </c>
      <c r="J266" s="27">
        <v>0</v>
      </c>
      <c r="K266" s="27">
        <v>0</v>
      </c>
      <c r="L266" s="26">
        <v>0</v>
      </c>
      <c r="M266" s="27">
        <v>124.35</v>
      </c>
      <c r="N266" s="27">
        <v>104.79900000000001</v>
      </c>
      <c r="O266" s="26">
        <f t="shared" si="10"/>
        <v>961.65</v>
      </c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spans="1:27" s="28" customFormat="1" ht="12.75" x14ac:dyDescent="0.25">
      <c r="A267" s="9" t="s">
        <v>862</v>
      </c>
      <c r="B267" s="8" t="s">
        <v>696</v>
      </c>
      <c r="C267" s="11" t="s">
        <v>863</v>
      </c>
      <c r="D267" s="12" t="s">
        <v>890</v>
      </c>
      <c r="E267" s="17" t="s">
        <v>989</v>
      </c>
      <c r="F267" s="17" t="s">
        <v>892</v>
      </c>
      <c r="G267" s="38">
        <v>1038.3</v>
      </c>
      <c r="H267" s="18">
        <v>0</v>
      </c>
      <c r="I267" s="18">
        <v>0</v>
      </c>
      <c r="J267" s="26">
        <v>136.5</v>
      </c>
      <c r="K267" s="26">
        <v>0</v>
      </c>
      <c r="L267" s="26">
        <v>0</v>
      </c>
      <c r="M267" s="38">
        <v>111.02</v>
      </c>
      <c r="N267" s="38">
        <v>142.74</v>
      </c>
      <c r="O267" s="26">
        <f t="shared" si="10"/>
        <v>1063.78</v>
      </c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spans="1:27" s="28" customFormat="1" ht="25.5" x14ac:dyDescent="0.25">
      <c r="A268" s="10" t="s">
        <v>466</v>
      </c>
      <c r="B268" s="7" t="s">
        <v>467</v>
      </c>
      <c r="C268" s="8" t="s">
        <v>346</v>
      </c>
      <c r="D268" s="16" t="s">
        <v>46</v>
      </c>
      <c r="E268" s="35" t="s">
        <v>473</v>
      </c>
      <c r="F268" s="33" t="s">
        <v>122</v>
      </c>
      <c r="G268" s="27">
        <v>1471.77</v>
      </c>
      <c r="H268" s="26">
        <v>0</v>
      </c>
      <c r="I268" s="27">
        <v>0</v>
      </c>
      <c r="J268" s="27">
        <v>0</v>
      </c>
      <c r="K268" s="27">
        <v>0</v>
      </c>
      <c r="L268" s="26">
        <v>0</v>
      </c>
      <c r="M268" s="27">
        <v>168.52</v>
      </c>
      <c r="N268" s="27">
        <v>142.02580499999999</v>
      </c>
      <c r="O268" s="26">
        <f t="shared" si="10"/>
        <v>1303.25</v>
      </c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spans="1:27" s="28" customFormat="1" ht="38.25" x14ac:dyDescent="0.25">
      <c r="A269" s="10" t="s">
        <v>1033</v>
      </c>
      <c r="B269" s="7" t="s">
        <v>1034</v>
      </c>
      <c r="C269" s="10" t="s">
        <v>1032</v>
      </c>
      <c r="D269" s="16" t="s">
        <v>890</v>
      </c>
      <c r="E269" s="17" t="s">
        <v>1037</v>
      </c>
      <c r="F269" s="65" t="s">
        <v>892</v>
      </c>
      <c r="G269" s="38">
        <v>1094.27</v>
      </c>
      <c r="H269" s="18">
        <v>0</v>
      </c>
      <c r="I269" s="18">
        <v>0</v>
      </c>
      <c r="J269" s="67">
        <v>0</v>
      </c>
      <c r="K269" s="67">
        <v>0</v>
      </c>
      <c r="L269" s="67">
        <f>IF(ISNA(VLOOKUP(A269,        '[1]extra enero'!$A$2:$D$77,4,FALSE)) = TRUE,0,VLOOKUP(      A269,       '[1]extra enero'!$A$2:$D$77,4,FALSE))</f>
        <v>0</v>
      </c>
      <c r="M269" s="38">
        <f>ROUND(G269*9.45%,2)</f>
        <v>103.41</v>
      </c>
      <c r="N269" s="38">
        <f>ROUNDUP(G269*12.15%,2)</f>
        <v>132.95999999999998</v>
      </c>
      <c r="O269" s="26">
        <f t="shared" si="10"/>
        <v>990.86</v>
      </c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spans="1:27" s="28" customFormat="1" ht="12.75" x14ac:dyDescent="0.25">
      <c r="A270" s="9" t="s">
        <v>864</v>
      </c>
      <c r="B270" s="8" t="s">
        <v>696</v>
      </c>
      <c r="C270" s="11" t="s">
        <v>719</v>
      </c>
      <c r="D270" s="12" t="s">
        <v>890</v>
      </c>
      <c r="E270" s="17" t="s">
        <v>990</v>
      </c>
      <c r="F270" s="17" t="s">
        <v>892</v>
      </c>
      <c r="G270" s="38">
        <v>1270.93</v>
      </c>
      <c r="H270" s="18">
        <v>0</v>
      </c>
      <c r="I270" s="18">
        <v>0</v>
      </c>
      <c r="J270" s="26">
        <v>0</v>
      </c>
      <c r="K270" s="26">
        <v>79.5</v>
      </c>
      <c r="L270" s="26">
        <v>0</v>
      </c>
      <c r="M270" s="38">
        <v>127.62</v>
      </c>
      <c r="N270" s="38">
        <v>164.08</v>
      </c>
      <c r="O270" s="26">
        <f t="shared" si="10"/>
        <v>1222.81</v>
      </c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spans="1:27" s="28" customFormat="1" ht="12.75" x14ac:dyDescent="0.25">
      <c r="A271" s="10" t="s">
        <v>469</v>
      </c>
      <c r="B271" s="7" t="s">
        <v>470</v>
      </c>
      <c r="C271" s="7" t="s">
        <v>23</v>
      </c>
      <c r="D271" s="16" t="s">
        <v>46</v>
      </c>
      <c r="E271" s="35" t="s">
        <v>477</v>
      </c>
      <c r="F271" s="33" t="s">
        <v>77</v>
      </c>
      <c r="G271" s="27">
        <v>1965.44</v>
      </c>
      <c r="H271" s="26">
        <v>0</v>
      </c>
      <c r="I271" s="27">
        <v>0</v>
      </c>
      <c r="J271" s="27">
        <v>332.8</v>
      </c>
      <c r="K271" s="27">
        <v>0</v>
      </c>
      <c r="L271" s="26">
        <v>0</v>
      </c>
      <c r="M271" s="27">
        <v>225.04</v>
      </c>
      <c r="N271" s="27">
        <v>189.66496000000001</v>
      </c>
      <c r="O271" s="26">
        <f t="shared" si="10"/>
        <v>2073.2000000000003</v>
      </c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spans="1:27" s="28" customFormat="1" ht="12.75" x14ac:dyDescent="0.25">
      <c r="A272" s="10" t="s">
        <v>472</v>
      </c>
      <c r="B272" s="7" t="s">
        <v>221</v>
      </c>
      <c r="C272" s="8" t="s">
        <v>70</v>
      </c>
      <c r="D272" s="16" t="s">
        <v>46</v>
      </c>
      <c r="E272" s="35" t="s">
        <v>479</v>
      </c>
      <c r="F272" s="33" t="s">
        <v>122</v>
      </c>
      <c r="G272" s="27">
        <v>1212</v>
      </c>
      <c r="H272" s="26">
        <v>0</v>
      </c>
      <c r="I272" s="27">
        <v>0</v>
      </c>
      <c r="J272" s="27">
        <v>0</v>
      </c>
      <c r="K272" s="27">
        <v>0</v>
      </c>
      <c r="L272" s="26">
        <v>0</v>
      </c>
      <c r="M272" s="27">
        <v>138.77000000000001</v>
      </c>
      <c r="N272" s="27">
        <v>116.958</v>
      </c>
      <c r="O272" s="26">
        <f t="shared" si="10"/>
        <v>1073.23</v>
      </c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spans="1:27" s="28" customFormat="1" ht="12.75" x14ac:dyDescent="0.25">
      <c r="A273" s="9" t="s">
        <v>865</v>
      </c>
      <c r="B273" s="8" t="s">
        <v>696</v>
      </c>
      <c r="C273" s="11" t="s">
        <v>778</v>
      </c>
      <c r="D273" s="12" t="s">
        <v>890</v>
      </c>
      <c r="E273" s="17" t="s">
        <v>991</v>
      </c>
      <c r="F273" s="17" t="s">
        <v>892</v>
      </c>
      <c r="G273" s="38">
        <v>852.45</v>
      </c>
      <c r="H273" s="18">
        <v>0</v>
      </c>
      <c r="I273" s="18">
        <v>0</v>
      </c>
      <c r="J273" s="26">
        <v>0</v>
      </c>
      <c r="K273" s="26">
        <v>0</v>
      </c>
      <c r="L273" s="26">
        <v>0</v>
      </c>
      <c r="M273" s="38">
        <v>80.56</v>
      </c>
      <c r="N273" s="38">
        <v>103.58</v>
      </c>
      <c r="O273" s="26">
        <f t="shared" si="10"/>
        <v>771.8900000000001</v>
      </c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spans="1:27" s="28" customFormat="1" ht="12.75" x14ac:dyDescent="0.25">
      <c r="A274" s="9" t="s">
        <v>866</v>
      </c>
      <c r="B274" s="8" t="s">
        <v>696</v>
      </c>
      <c r="C274" s="11" t="s">
        <v>756</v>
      </c>
      <c r="D274" s="12" t="s">
        <v>890</v>
      </c>
      <c r="E274" s="17" t="s">
        <v>100</v>
      </c>
      <c r="F274" s="17" t="s">
        <v>892</v>
      </c>
      <c r="G274" s="38">
        <v>531</v>
      </c>
      <c r="H274" s="18">
        <v>0</v>
      </c>
      <c r="I274" s="18">
        <v>0</v>
      </c>
      <c r="J274" s="26">
        <v>0</v>
      </c>
      <c r="K274" s="26">
        <v>176.8</v>
      </c>
      <c r="L274" s="26">
        <v>0</v>
      </c>
      <c r="M274" s="38">
        <v>66.89</v>
      </c>
      <c r="N274" s="38">
        <v>86</v>
      </c>
      <c r="O274" s="26">
        <f t="shared" si="10"/>
        <v>640.91</v>
      </c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spans="1:27" s="28" customFormat="1" ht="38.25" x14ac:dyDescent="0.25">
      <c r="A275" s="10" t="s">
        <v>474</v>
      </c>
      <c r="B275" s="7" t="s">
        <v>475</v>
      </c>
      <c r="C275" s="7" t="s">
        <v>476</v>
      </c>
      <c r="D275" s="16" t="s">
        <v>46</v>
      </c>
      <c r="E275" s="35" t="s">
        <v>482</v>
      </c>
      <c r="F275" s="33" t="s">
        <v>122</v>
      </c>
      <c r="G275" s="27">
        <v>1212</v>
      </c>
      <c r="H275" s="26">
        <v>0</v>
      </c>
      <c r="I275" s="27">
        <v>0</v>
      </c>
      <c r="J275" s="27">
        <v>107.27</v>
      </c>
      <c r="K275" s="27">
        <v>242.4</v>
      </c>
      <c r="L275" s="26">
        <v>0</v>
      </c>
      <c r="M275" s="27">
        <v>138.77000000000001</v>
      </c>
      <c r="N275" s="27">
        <v>116.958</v>
      </c>
      <c r="O275" s="26">
        <f t="shared" si="10"/>
        <v>1422.9</v>
      </c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spans="1:27" s="28" customFormat="1" ht="12.75" x14ac:dyDescent="0.25">
      <c r="A276" s="10" t="s">
        <v>478</v>
      </c>
      <c r="B276" s="7" t="s">
        <v>74</v>
      </c>
      <c r="C276" s="7" t="s">
        <v>75</v>
      </c>
      <c r="D276" s="16" t="s">
        <v>46</v>
      </c>
      <c r="E276" s="35" t="s">
        <v>485</v>
      </c>
      <c r="F276" s="33" t="s">
        <v>86</v>
      </c>
      <c r="G276" s="27">
        <v>1086</v>
      </c>
      <c r="H276" s="26">
        <v>0</v>
      </c>
      <c r="I276" s="27">
        <v>0</v>
      </c>
      <c r="J276" s="27">
        <v>339.6</v>
      </c>
      <c r="K276" s="27">
        <v>249.15</v>
      </c>
      <c r="L276" s="26">
        <v>0</v>
      </c>
      <c r="M276" s="27">
        <v>124.35</v>
      </c>
      <c r="N276" s="27">
        <v>104.79900000000001</v>
      </c>
      <c r="O276" s="26">
        <f t="shared" si="10"/>
        <v>1550.4</v>
      </c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spans="1:27" s="28" customFormat="1" ht="12.75" x14ac:dyDescent="0.25">
      <c r="A277" s="9" t="s">
        <v>867</v>
      </c>
      <c r="B277" s="8" t="s">
        <v>705</v>
      </c>
      <c r="C277" s="11" t="s">
        <v>868</v>
      </c>
      <c r="D277" s="12" t="s">
        <v>890</v>
      </c>
      <c r="E277" s="17" t="s">
        <v>992</v>
      </c>
      <c r="F277" s="17" t="s">
        <v>947</v>
      </c>
      <c r="G277" s="39">
        <v>1236.71</v>
      </c>
      <c r="H277" s="18">
        <v>0</v>
      </c>
      <c r="I277" s="18">
        <v>0</v>
      </c>
      <c r="J277" s="26">
        <v>0</v>
      </c>
      <c r="K277" s="26">
        <v>0</v>
      </c>
      <c r="L277" s="26">
        <v>0</v>
      </c>
      <c r="M277" s="38">
        <v>116.87</v>
      </c>
      <c r="N277" s="38">
        <v>150.26999999999998</v>
      </c>
      <c r="O277" s="26">
        <f t="shared" si="10"/>
        <v>1119.8400000000001</v>
      </c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spans="1:27" s="28" customFormat="1" ht="25.5" x14ac:dyDescent="0.25">
      <c r="A278" s="10" t="s">
        <v>480</v>
      </c>
      <c r="B278" s="7" t="s">
        <v>481</v>
      </c>
      <c r="C278" s="8" t="s">
        <v>148</v>
      </c>
      <c r="D278" s="16" t="s">
        <v>46</v>
      </c>
      <c r="E278" s="35" t="s">
        <v>487</v>
      </c>
      <c r="F278" s="33" t="s">
        <v>86</v>
      </c>
      <c r="G278" s="27">
        <v>1475.61</v>
      </c>
      <c r="H278" s="26">
        <v>0</v>
      </c>
      <c r="I278" s="27">
        <v>0</v>
      </c>
      <c r="J278" s="27">
        <v>461.4</v>
      </c>
      <c r="K278" s="27">
        <v>209.1</v>
      </c>
      <c r="L278" s="26">
        <v>0</v>
      </c>
      <c r="M278" s="27">
        <v>168.96</v>
      </c>
      <c r="N278" s="27">
        <v>142.396365</v>
      </c>
      <c r="O278" s="26">
        <f t="shared" si="10"/>
        <v>1977.1499999999996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spans="1:27" s="28" customFormat="1" ht="12.75" x14ac:dyDescent="0.25">
      <c r="A279" s="10" t="s">
        <v>483</v>
      </c>
      <c r="B279" s="7" t="s">
        <v>484</v>
      </c>
      <c r="C279" s="8" t="s">
        <v>161</v>
      </c>
      <c r="D279" s="16" t="s">
        <v>46</v>
      </c>
      <c r="E279" s="35" t="s">
        <v>489</v>
      </c>
      <c r="F279" s="33" t="s">
        <v>86</v>
      </c>
      <c r="G279" s="27">
        <v>1086</v>
      </c>
      <c r="H279" s="26">
        <v>0</v>
      </c>
      <c r="I279" s="27">
        <v>0</v>
      </c>
      <c r="J279" s="27">
        <v>79.239999999999995</v>
      </c>
      <c r="K279" s="27">
        <v>63.42</v>
      </c>
      <c r="L279" s="26">
        <v>0</v>
      </c>
      <c r="M279" s="27">
        <v>124.35</v>
      </c>
      <c r="N279" s="27">
        <v>104.79900000000001</v>
      </c>
      <c r="O279" s="26">
        <f t="shared" si="10"/>
        <v>1104.3100000000002</v>
      </c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spans="1:27" s="28" customFormat="1" ht="12.75" x14ac:dyDescent="0.25">
      <c r="A280" s="10" t="s">
        <v>486</v>
      </c>
      <c r="B280" s="7" t="s">
        <v>283</v>
      </c>
      <c r="C280" s="8" t="s">
        <v>84</v>
      </c>
      <c r="D280" s="16" t="s">
        <v>46</v>
      </c>
      <c r="E280" s="35" t="s">
        <v>491</v>
      </c>
      <c r="F280" s="33" t="s">
        <v>122</v>
      </c>
      <c r="G280" s="27">
        <v>1256.0999999999999</v>
      </c>
      <c r="H280" s="26">
        <v>0</v>
      </c>
      <c r="I280" s="27">
        <v>0</v>
      </c>
      <c r="J280" s="27">
        <v>0</v>
      </c>
      <c r="K280" s="27">
        <v>0</v>
      </c>
      <c r="L280" s="26">
        <v>0</v>
      </c>
      <c r="M280" s="27">
        <v>143.82</v>
      </c>
      <c r="N280" s="27">
        <v>121.21365</v>
      </c>
      <c r="O280" s="26">
        <f t="shared" si="10"/>
        <v>1112.28</v>
      </c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spans="1:27" s="28" customFormat="1" ht="12.75" x14ac:dyDescent="0.25">
      <c r="A281" s="10" t="s">
        <v>488</v>
      </c>
      <c r="B281" s="7" t="s">
        <v>102</v>
      </c>
      <c r="C281" s="8" t="s">
        <v>96</v>
      </c>
      <c r="D281" s="16" t="s">
        <v>46</v>
      </c>
      <c r="E281" s="35" t="s">
        <v>494</v>
      </c>
      <c r="F281" s="33" t="s">
        <v>77</v>
      </c>
      <c r="G281" s="27">
        <v>817</v>
      </c>
      <c r="H281" s="26">
        <v>0</v>
      </c>
      <c r="I281" s="27">
        <v>0</v>
      </c>
      <c r="J281" s="27">
        <v>0</v>
      </c>
      <c r="K281" s="27">
        <v>0</v>
      </c>
      <c r="L281" s="26">
        <v>0</v>
      </c>
      <c r="M281" s="27">
        <v>93.55</v>
      </c>
      <c r="N281" s="27">
        <v>78.840500000000006</v>
      </c>
      <c r="O281" s="26">
        <f t="shared" si="10"/>
        <v>723.45</v>
      </c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spans="1:27" s="28" customFormat="1" ht="12.75" x14ac:dyDescent="0.25">
      <c r="A282" s="10" t="s">
        <v>490</v>
      </c>
      <c r="B282" s="7" t="s">
        <v>74</v>
      </c>
      <c r="C282" s="7" t="s">
        <v>75</v>
      </c>
      <c r="D282" s="16" t="s">
        <v>46</v>
      </c>
      <c r="E282" s="35" t="s">
        <v>497</v>
      </c>
      <c r="F282" s="33" t="s">
        <v>86</v>
      </c>
      <c r="G282" s="27">
        <v>1801.31</v>
      </c>
      <c r="H282" s="26">
        <v>0</v>
      </c>
      <c r="I282" s="27">
        <v>0</v>
      </c>
      <c r="J282" s="27">
        <v>563.4</v>
      </c>
      <c r="K282" s="27">
        <v>0</v>
      </c>
      <c r="L282" s="26">
        <v>0</v>
      </c>
      <c r="M282" s="27">
        <v>206.25</v>
      </c>
      <c r="N282" s="27">
        <v>173.826415</v>
      </c>
      <c r="O282" s="26">
        <f t="shared" si="10"/>
        <v>2158.46</v>
      </c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spans="1:27" s="28" customFormat="1" ht="25.5" x14ac:dyDescent="0.25">
      <c r="A283" s="10" t="s">
        <v>492</v>
      </c>
      <c r="B283" s="7" t="s">
        <v>493</v>
      </c>
      <c r="C283" s="7" t="s">
        <v>376</v>
      </c>
      <c r="D283" s="16" t="s">
        <v>46</v>
      </c>
      <c r="E283" s="35" t="s">
        <v>499</v>
      </c>
      <c r="F283" s="33" t="s">
        <v>86</v>
      </c>
      <c r="G283" s="27">
        <v>1562.77</v>
      </c>
      <c r="H283" s="26">
        <v>0</v>
      </c>
      <c r="I283" s="27">
        <v>0</v>
      </c>
      <c r="J283" s="27">
        <v>276.76</v>
      </c>
      <c r="K283" s="27">
        <v>260.39999999999998</v>
      </c>
      <c r="L283" s="26">
        <v>0</v>
      </c>
      <c r="M283" s="27">
        <v>178.94</v>
      </c>
      <c r="N283" s="27">
        <v>150.80730500000001</v>
      </c>
      <c r="O283" s="26">
        <f t="shared" si="10"/>
        <v>1920.9899999999998</v>
      </c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spans="1:27" s="28" customFormat="1" ht="12.75" x14ac:dyDescent="0.25">
      <c r="A284" s="10" t="s">
        <v>495</v>
      </c>
      <c r="B284" s="7" t="s">
        <v>106</v>
      </c>
      <c r="C284" s="8" t="s">
        <v>496</v>
      </c>
      <c r="D284" s="16" t="s">
        <v>46</v>
      </c>
      <c r="E284" s="35" t="s">
        <v>503</v>
      </c>
      <c r="F284" s="33" t="s">
        <v>86</v>
      </c>
      <c r="G284" s="27">
        <v>1462.44</v>
      </c>
      <c r="H284" s="26">
        <v>0</v>
      </c>
      <c r="I284" s="27">
        <v>0</v>
      </c>
      <c r="J284" s="27">
        <v>0</v>
      </c>
      <c r="K284" s="27">
        <v>0</v>
      </c>
      <c r="L284" s="26">
        <v>0</v>
      </c>
      <c r="M284" s="27">
        <v>167.45</v>
      </c>
      <c r="N284" s="27">
        <v>141.12546</v>
      </c>
      <c r="O284" s="26">
        <f t="shared" si="10"/>
        <v>1294.99</v>
      </c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spans="1:27" s="28" customFormat="1" ht="12.75" x14ac:dyDescent="0.25">
      <c r="A285" s="9" t="s">
        <v>869</v>
      </c>
      <c r="B285" s="8" t="s">
        <v>718</v>
      </c>
      <c r="C285" s="11" t="s">
        <v>870</v>
      </c>
      <c r="D285" s="12" t="s">
        <v>890</v>
      </c>
      <c r="E285" s="17" t="s">
        <v>993</v>
      </c>
      <c r="F285" s="17" t="s">
        <v>892</v>
      </c>
      <c r="G285" s="39">
        <v>1252.71</v>
      </c>
      <c r="H285" s="18">
        <v>0</v>
      </c>
      <c r="I285" s="18">
        <v>0</v>
      </c>
      <c r="J285" s="26">
        <v>0</v>
      </c>
      <c r="K285" s="26">
        <v>0</v>
      </c>
      <c r="L285" s="26">
        <v>0</v>
      </c>
      <c r="M285" s="38">
        <v>118.38</v>
      </c>
      <c r="N285" s="38">
        <v>152.20999999999998</v>
      </c>
      <c r="O285" s="26">
        <f t="shared" si="10"/>
        <v>1134.33</v>
      </c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spans="1:27" s="28" customFormat="1" ht="12.75" x14ac:dyDescent="0.25">
      <c r="A286" s="10" t="s">
        <v>498</v>
      </c>
      <c r="B286" s="7" t="s">
        <v>83</v>
      </c>
      <c r="C286" s="8" t="s">
        <v>84</v>
      </c>
      <c r="D286" s="16" t="s">
        <v>46</v>
      </c>
      <c r="E286" s="35" t="s">
        <v>505</v>
      </c>
      <c r="F286" s="33" t="s">
        <v>86</v>
      </c>
      <c r="G286" s="27">
        <v>1132.69</v>
      </c>
      <c r="H286" s="26">
        <v>0</v>
      </c>
      <c r="I286" s="27">
        <v>0</v>
      </c>
      <c r="J286" s="27">
        <v>0</v>
      </c>
      <c r="K286" s="27">
        <v>0</v>
      </c>
      <c r="L286" s="26">
        <v>0</v>
      </c>
      <c r="M286" s="27">
        <v>129.69</v>
      </c>
      <c r="N286" s="27">
        <v>109.304585</v>
      </c>
      <c r="O286" s="26">
        <f t="shared" si="10"/>
        <v>1003</v>
      </c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spans="1:27" s="28" customFormat="1" ht="12.75" x14ac:dyDescent="0.25">
      <c r="A287" s="10" t="s">
        <v>500</v>
      </c>
      <c r="B287" s="7" t="s">
        <v>501</v>
      </c>
      <c r="C287" s="8" t="s">
        <v>502</v>
      </c>
      <c r="D287" s="16" t="s">
        <v>46</v>
      </c>
      <c r="E287" s="35" t="s">
        <v>508</v>
      </c>
      <c r="F287" s="33" t="s">
        <v>158</v>
      </c>
      <c r="G287" s="27">
        <v>2309.48</v>
      </c>
      <c r="H287" s="26">
        <v>0</v>
      </c>
      <c r="I287" s="27">
        <v>0</v>
      </c>
      <c r="J287" s="27">
        <v>0</v>
      </c>
      <c r="K287" s="27">
        <v>0</v>
      </c>
      <c r="L287" s="26">
        <v>0</v>
      </c>
      <c r="M287" s="27">
        <v>264.44</v>
      </c>
      <c r="N287" s="27">
        <v>222.86482000000001</v>
      </c>
      <c r="O287" s="26">
        <f t="shared" si="10"/>
        <v>2045.04</v>
      </c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spans="1:27" s="28" customFormat="1" ht="12.75" x14ac:dyDescent="0.25">
      <c r="A288" s="9" t="s">
        <v>871</v>
      </c>
      <c r="B288" s="8" t="s">
        <v>751</v>
      </c>
      <c r="C288" s="11" t="s">
        <v>872</v>
      </c>
      <c r="D288" s="12" t="s">
        <v>890</v>
      </c>
      <c r="E288" s="17" t="s">
        <v>994</v>
      </c>
      <c r="F288" s="17" t="s">
        <v>892</v>
      </c>
      <c r="G288" s="38">
        <v>531</v>
      </c>
      <c r="H288" s="18">
        <v>0</v>
      </c>
      <c r="I288" s="18">
        <v>0</v>
      </c>
      <c r="J288" s="26">
        <v>0</v>
      </c>
      <c r="K288" s="26">
        <v>0</v>
      </c>
      <c r="L288" s="26">
        <v>0</v>
      </c>
      <c r="M288" s="38">
        <v>50.18</v>
      </c>
      <c r="N288" s="38">
        <v>64.52000000000001</v>
      </c>
      <c r="O288" s="26">
        <f t="shared" si="10"/>
        <v>480.82</v>
      </c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spans="1:27" s="28" customFormat="1" ht="12.75" x14ac:dyDescent="0.25">
      <c r="A289" s="9" t="s">
        <v>873</v>
      </c>
      <c r="B289" s="8" t="s">
        <v>696</v>
      </c>
      <c r="C289" s="11" t="s">
        <v>874</v>
      </c>
      <c r="D289" s="12" t="s">
        <v>890</v>
      </c>
      <c r="E289" s="17" t="s">
        <v>995</v>
      </c>
      <c r="F289" s="17" t="s">
        <v>892</v>
      </c>
      <c r="G289" s="38">
        <v>531</v>
      </c>
      <c r="H289" s="18">
        <v>0</v>
      </c>
      <c r="I289" s="18">
        <v>0</v>
      </c>
      <c r="J289" s="26">
        <v>0</v>
      </c>
      <c r="K289" s="26">
        <v>0</v>
      </c>
      <c r="L289" s="26">
        <v>0</v>
      </c>
      <c r="M289" s="38">
        <v>50.18</v>
      </c>
      <c r="N289" s="38">
        <v>64.52000000000001</v>
      </c>
      <c r="O289" s="26">
        <f t="shared" si="10"/>
        <v>480.82</v>
      </c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spans="1:27" s="28" customFormat="1" ht="12.75" x14ac:dyDescent="0.25">
      <c r="A290" s="9" t="s">
        <v>875</v>
      </c>
      <c r="B290" s="8" t="s">
        <v>696</v>
      </c>
      <c r="C290" s="11" t="s">
        <v>756</v>
      </c>
      <c r="D290" s="12" t="s">
        <v>890</v>
      </c>
      <c r="E290" s="17" t="s">
        <v>996</v>
      </c>
      <c r="F290" s="17" t="s">
        <v>892</v>
      </c>
      <c r="G290" s="38">
        <v>531</v>
      </c>
      <c r="H290" s="18">
        <v>0</v>
      </c>
      <c r="I290" s="18">
        <v>0</v>
      </c>
      <c r="J290" s="26">
        <v>0</v>
      </c>
      <c r="K290" s="26">
        <v>282.88</v>
      </c>
      <c r="L290" s="26">
        <v>0</v>
      </c>
      <c r="M290" s="38">
        <v>76.91</v>
      </c>
      <c r="N290" s="38">
        <v>98.89</v>
      </c>
      <c r="O290" s="26">
        <f t="shared" si="10"/>
        <v>736.97</v>
      </c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spans="1:27" s="28" customFormat="1" ht="25.5" x14ac:dyDescent="0.25">
      <c r="A291" s="10" t="s">
        <v>504</v>
      </c>
      <c r="B291" s="7" t="s">
        <v>91</v>
      </c>
      <c r="C291" s="7" t="s">
        <v>92</v>
      </c>
      <c r="D291" s="16" t="s">
        <v>46</v>
      </c>
      <c r="E291" s="35" t="s">
        <v>512</v>
      </c>
      <c r="F291" s="33" t="s">
        <v>77</v>
      </c>
      <c r="G291" s="27">
        <v>817</v>
      </c>
      <c r="H291" s="26">
        <v>0</v>
      </c>
      <c r="I291" s="27">
        <v>0</v>
      </c>
      <c r="J291" s="27">
        <v>76.5</v>
      </c>
      <c r="K291" s="27">
        <v>0</v>
      </c>
      <c r="L291" s="26">
        <v>0</v>
      </c>
      <c r="M291" s="27">
        <v>93.55</v>
      </c>
      <c r="N291" s="27">
        <v>78.840500000000006</v>
      </c>
      <c r="O291" s="26">
        <f t="shared" si="10"/>
        <v>799.95</v>
      </c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spans="1:27" s="28" customFormat="1" ht="12.75" x14ac:dyDescent="0.25">
      <c r="A292" s="9" t="s">
        <v>876</v>
      </c>
      <c r="B292" s="8" t="s">
        <v>696</v>
      </c>
      <c r="C292" s="11" t="s">
        <v>697</v>
      </c>
      <c r="D292" s="12" t="s">
        <v>890</v>
      </c>
      <c r="E292" s="17" t="s">
        <v>997</v>
      </c>
      <c r="F292" s="17" t="s">
        <v>892</v>
      </c>
      <c r="G292" s="38">
        <v>531</v>
      </c>
      <c r="H292" s="18">
        <v>0</v>
      </c>
      <c r="I292" s="18">
        <v>0</v>
      </c>
      <c r="J292" s="26">
        <v>0</v>
      </c>
      <c r="K292" s="26">
        <v>0</v>
      </c>
      <c r="L292" s="26">
        <v>0</v>
      </c>
      <c r="M292" s="38">
        <v>50.18</v>
      </c>
      <c r="N292" s="38">
        <v>64.52000000000001</v>
      </c>
      <c r="O292" s="26">
        <f t="shared" si="10"/>
        <v>480.82</v>
      </c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spans="1:27" s="28" customFormat="1" ht="12.75" x14ac:dyDescent="0.25">
      <c r="A293" s="10" t="s">
        <v>506</v>
      </c>
      <c r="B293" s="7" t="s">
        <v>507</v>
      </c>
      <c r="C293" s="8" t="s">
        <v>61</v>
      </c>
      <c r="D293" s="16" t="s">
        <v>46</v>
      </c>
      <c r="E293" s="35" t="s">
        <v>514</v>
      </c>
      <c r="F293" s="33" t="s">
        <v>122</v>
      </c>
      <c r="G293" s="27">
        <v>1212</v>
      </c>
      <c r="H293" s="26">
        <v>0</v>
      </c>
      <c r="I293" s="27">
        <v>0</v>
      </c>
      <c r="J293" s="27">
        <v>220.85</v>
      </c>
      <c r="K293" s="27">
        <v>0</v>
      </c>
      <c r="L293" s="26">
        <v>0</v>
      </c>
      <c r="M293" s="27">
        <v>138.77000000000001</v>
      </c>
      <c r="N293" s="27">
        <v>116.958</v>
      </c>
      <c r="O293" s="26">
        <f t="shared" si="10"/>
        <v>1294.08</v>
      </c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spans="1:27" s="28" customFormat="1" ht="12.75" x14ac:dyDescent="0.25">
      <c r="A294" s="10" t="s">
        <v>509</v>
      </c>
      <c r="B294" s="7" t="s">
        <v>510</v>
      </c>
      <c r="C294" s="8" t="s">
        <v>511</v>
      </c>
      <c r="D294" s="16" t="s">
        <v>46</v>
      </c>
      <c r="E294" s="35" t="s">
        <v>517</v>
      </c>
      <c r="F294" s="33" t="s">
        <v>158</v>
      </c>
      <c r="G294" s="27">
        <v>1676</v>
      </c>
      <c r="H294" s="26">
        <v>0</v>
      </c>
      <c r="I294" s="27">
        <v>0</v>
      </c>
      <c r="J294" s="27">
        <v>349.2</v>
      </c>
      <c r="K294" s="27">
        <v>111.68</v>
      </c>
      <c r="L294" s="26">
        <v>0</v>
      </c>
      <c r="M294" s="27">
        <v>191.9</v>
      </c>
      <c r="N294" s="27">
        <v>161.73400000000001</v>
      </c>
      <c r="O294" s="26">
        <f t="shared" si="10"/>
        <v>1944.98</v>
      </c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spans="1:27" s="28" customFormat="1" ht="12.75" x14ac:dyDescent="0.25">
      <c r="A295" s="10" t="s">
        <v>513</v>
      </c>
      <c r="B295" s="7" t="s">
        <v>98</v>
      </c>
      <c r="C295" s="7" t="s">
        <v>75</v>
      </c>
      <c r="D295" s="16" t="s">
        <v>46</v>
      </c>
      <c r="E295" s="35" t="s">
        <v>520</v>
      </c>
      <c r="F295" s="33" t="s">
        <v>77</v>
      </c>
      <c r="G295" s="27">
        <v>817</v>
      </c>
      <c r="H295" s="26">
        <v>0</v>
      </c>
      <c r="I295" s="27">
        <v>0</v>
      </c>
      <c r="J295" s="27">
        <v>0</v>
      </c>
      <c r="K295" s="27">
        <v>0</v>
      </c>
      <c r="L295" s="26">
        <v>0</v>
      </c>
      <c r="M295" s="27">
        <v>93.55</v>
      </c>
      <c r="N295" s="27">
        <v>78.840500000000006</v>
      </c>
      <c r="O295" s="26">
        <f t="shared" si="10"/>
        <v>723.45</v>
      </c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spans="1:27" s="28" customFormat="1" ht="12.75" x14ac:dyDescent="0.25">
      <c r="A296" s="9" t="s">
        <v>877</v>
      </c>
      <c r="B296" s="8" t="s">
        <v>723</v>
      </c>
      <c r="C296" s="11" t="s">
        <v>878</v>
      </c>
      <c r="D296" s="12" t="s">
        <v>890</v>
      </c>
      <c r="E296" s="17" t="s">
        <v>122</v>
      </c>
      <c r="F296" s="17" t="s">
        <v>892</v>
      </c>
      <c r="G296" s="38">
        <v>531</v>
      </c>
      <c r="H296" s="18">
        <v>0</v>
      </c>
      <c r="I296" s="18">
        <v>0</v>
      </c>
      <c r="J296" s="26">
        <v>0</v>
      </c>
      <c r="K296" s="26">
        <v>0</v>
      </c>
      <c r="L296" s="26">
        <v>0</v>
      </c>
      <c r="M296" s="38">
        <v>50.18</v>
      </c>
      <c r="N296" s="38">
        <v>64.52000000000001</v>
      </c>
      <c r="O296" s="26">
        <f t="shared" si="10"/>
        <v>480.82</v>
      </c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spans="1:27" s="28" customFormat="1" ht="12.75" x14ac:dyDescent="0.25">
      <c r="A297" s="9" t="s">
        <v>879</v>
      </c>
      <c r="B297" s="8" t="s">
        <v>696</v>
      </c>
      <c r="C297" s="11" t="s">
        <v>697</v>
      </c>
      <c r="D297" s="12" t="s">
        <v>890</v>
      </c>
      <c r="E297" s="17" t="s">
        <v>998</v>
      </c>
      <c r="F297" s="17" t="s">
        <v>892</v>
      </c>
      <c r="G297" s="38">
        <v>531</v>
      </c>
      <c r="H297" s="18">
        <v>0</v>
      </c>
      <c r="I297" s="18">
        <v>0</v>
      </c>
      <c r="J297" s="26">
        <v>0</v>
      </c>
      <c r="K297" s="26">
        <v>0</v>
      </c>
      <c r="L297" s="26">
        <v>0</v>
      </c>
      <c r="M297" s="38">
        <v>50.18</v>
      </c>
      <c r="N297" s="38">
        <v>64.52000000000001</v>
      </c>
      <c r="O297" s="26">
        <f t="shared" si="10"/>
        <v>480.82</v>
      </c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spans="1:27" s="28" customFormat="1" ht="12.75" x14ac:dyDescent="0.25">
      <c r="A298" s="9" t="s">
        <v>880</v>
      </c>
      <c r="B298" s="8" t="s">
        <v>881</v>
      </c>
      <c r="C298" s="11" t="s">
        <v>107</v>
      </c>
      <c r="D298" s="12" t="s">
        <v>890</v>
      </c>
      <c r="E298" s="17" t="s">
        <v>999</v>
      </c>
      <c r="F298" s="17" t="s">
        <v>892</v>
      </c>
      <c r="G298" s="38">
        <v>531</v>
      </c>
      <c r="H298" s="18">
        <v>0</v>
      </c>
      <c r="I298" s="18">
        <v>0</v>
      </c>
      <c r="J298" s="26">
        <v>0</v>
      </c>
      <c r="K298" s="26">
        <v>0</v>
      </c>
      <c r="L298" s="26">
        <v>0</v>
      </c>
      <c r="M298" s="38">
        <v>50.18</v>
      </c>
      <c r="N298" s="38">
        <v>64.52000000000001</v>
      </c>
      <c r="O298" s="26">
        <f t="shared" si="10"/>
        <v>480.82</v>
      </c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spans="1:27" s="28" customFormat="1" ht="12.75" x14ac:dyDescent="0.25">
      <c r="A299" s="9" t="s">
        <v>882</v>
      </c>
      <c r="B299" s="8" t="s">
        <v>696</v>
      </c>
      <c r="C299" s="11" t="s">
        <v>778</v>
      </c>
      <c r="D299" s="12" t="s">
        <v>890</v>
      </c>
      <c r="E299" s="17" t="s">
        <v>111</v>
      </c>
      <c r="F299" s="17" t="s">
        <v>892</v>
      </c>
      <c r="G299" s="38">
        <v>784.91</v>
      </c>
      <c r="H299" s="18">
        <v>0</v>
      </c>
      <c r="I299" s="18">
        <v>0</v>
      </c>
      <c r="J299" s="26">
        <v>0</v>
      </c>
      <c r="K299" s="26">
        <v>0</v>
      </c>
      <c r="L299" s="26">
        <v>0</v>
      </c>
      <c r="M299" s="38">
        <v>74.17</v>
      </c>
      <c r="N299" s="38">
        <v>95.37</v>
      </c>
      <c r="O299" s="26">
        <f t="shared" si="10"/>
        <v>710.74</v>
      </c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spans="1:27" s="28" customFormat="1" ht="12.75" x14ac:dyDescent="0.25">
      <c r="A300" s="10" t="s">
        <v>515</v>
      </c>
      <c r="B300" s="7" t="s">
        <v>516</v>
      </c>
      <c r="C300" s="8" t="s">
        <v>161</v>
      </c>
      <c r="D300" s="16" t="s">
        <v>46</v>
      </c>
      <c r="E300" s="35" t="s">
        <v>522</v>
      </c>
      <c r="F300" s="33" t="s">
        <v>158</v>
      </c>
      <c r="G300" s="27">
        <v>1676</v>
      </c>
      <c r="H300" s="26">
        <v>0</v>
      </c>
      <c r="I300" s="27">
        <v>0</v>
      </c>
      <c r="J300" s="27">
        <v>436.5</v>
      </c>
      <c r="K300" s="27">
        <v>404.84</v>
      </c>
      <c r="L300" s="26">
        <v>0</v>
      </c>
      <c r="M300" s="27">
        <v>191.9</v>
      </c>
      <c r="N300" s="27">
        <v>161.73400000000001</v>
      </c>
      <c r="O300" s="26">
        <f t="shared" si="10"/>
        <v>2325.44</v>
      </c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spans="1:27" s="28" customFormat="1" ht="12.75" x14ac:dyDescent="0.25">
      <c r="A301" s="9" t="s">
        <v>883</v>
      </c>
      <c r="B301" s="8" t="s">
        <v>696</v>
      </c>
      <c r="C301" s="11" t="s">
        <v>713</v>
      </c>
      <c r="D301" s="12" t="s">
        <v>890</v>
      </c>
      <c r="E301" s="17" t="s">
        <v>1000</v>
      </c>
      <c r="F301" s="17" t="s">
        <v>892</v>
      </c>
      <c r="G301" s="38">
        <v>531</v>
      </c>
      <c r="H301" s="18">
        <v>0</v>
      </c>
      <c r="I301" s="18">
        <v>0</v>
      </c>
      <c r="J301" s="26">
        <v>0</v>
      </c>
      <c r="K301" s="26">
        <v>0</v>
      </c>
      <c r="L301" s="26">
        <v>0</v>
      </c>
      <c r="M301" s="38">
        <v>50.18</v>
      </c>
      <c r="N301" s="38">
        <v>64.52000000000001</v>
      </c>
      <c r="O301" s="26">
        <f t="shared" si="10"/>
        <v>480.82</v>
      </c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spans="1:27" s="28" customFormat="1" ht="25.5" x14ac:dyDescent="0.25">
      <c r="A302" s="10" t="s">
        <v>518</v>
      </c>
      <c r="B302" s="7" t="s">
        <v>519</v>
      </c>
      <c r="C302" s="7" t="s">
        <v>114</v>
      </c>
      <c r="D302" s="16" t="s">
        <v>46</v>
      </c>
      <c r="E302" s="35" t="s">
        <v>525</v>
      </c>
      <c r="F302" s="33" t="s">
        <v>77</v>
      </c>
      <c r="G302" s="27">
        <v>1655.6</v>
      </c>
      <c r="H302" s="26">
        <v>0</v>
      </c>
      <c r="I302" s="27">
        <v>0</v>
      </c>
      <c r="J302" s="27">
        <v>0</v>
      </c>
      <c r="K302" s="27">
        <v>0</v>
      </c>
      <c r="L302" s="26">
        <v>0</v>
      </c>
      <c r="M302" s="27">
        <v>189.57</v>
      </c>
      <c r="N302" s="27">
        <v>159.7654</v>
      </c>
      <c r="O302" s="26">
        <f t="shared" si="10"/>
        <v>1466.03</v>
      </c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spans="1:27" s="28" customFormat="1" ht="12.75" x14ac:dyDescent="0.25">
      <c r="A303" s="10" t="s">
        <v>521</v>
      </c>
      <c r="B303" s="7" t="s">
        <v>102</v>
      </c>
      <c r="C303" s="8" t="s">
        <v>80</v>
      </c>
      <c r="D303" s="16" t="s">
        <v>46</v>
      </c>
      <c r="E303" s="35" t="s">
        <v>527</v>
      </c>
      <c r="F303" s="33" t="s">
        <v>77</v>
      </c>
      <c r="G303" s="27">
        <v>1342.35</v>
      </c>
      <c r="H303" s="26">
        <v>0</v>
      </c>
      <c r="I303" s="27">
        <v>0</v>
      </c>
      <c r="J303" s="27">
        <v>0</v>
      </c>
      <c r="K303" s="27">
        <v>0</v>
      </c>
      <c r="L303" s="26">
        <v>0</v>
      </c>
      <c r="M303" s="27">
        <v>153.69999999999999</v>
      </c>
      <c r="N303" s="27">
        <v>129.53677500000001</v>
      </c>
      <c r="O303" s="26">
        <f t="shared" si="10"/>
        <v>1188.6499999999999</v>
      </c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spans="1:27" s="28" customFormat="1" ht="25.5" x14ac:dyDescent="0.25">
      <c r="A304" s="10" t="s">
        <v>523</v>
      </c>
      <c r="B304" s="7" t="s">
        <v>524</v>
      </c>
      <c r="C304" s="7" t="s">
        <v>175</v>
      </c>
      <c r="D304" s="16" t="s">
        <v>46</v>
      </c>
      <c r="E304" s="35" t="s">
        <v>530</v>
      </c>
      <c r="F304" s="33" t="s">
        <v>77</v>
      </c>
      <c r="G304" s="27">
        <v>817</v>
      </c>
      <c r="H304" s="26">
        <v>0</v>
      </c>
      <c r="I304" s="27">
        <v>0</v>
      </c>
      <c r="J304" s="27">
        <v>0</v>
      </c>
      <c r="K304" s="27">
        <v>0</v>
      </c>
      <c r="L304" s="26">
        <v>0</v>
      </c>
      <c r="M304" s="27">
        <v>93.55</v>
      </c>
      <c r="N304" s="27">
        <v>78.840500000000006</v>
      </c>
      <c r="O304" s="26">
        <f t="shared" si="10"/>
        <v>723.45</v>
      </c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spans="1:27" s="28" customFormat="1" ht="25.5" x14ac:dyDescent="0.25">
      <c r="A305" s="10" t="s">
        <v>526</v>
      </c>
      <c r="B305" s="7" t="s">
        <v>91</v>
      </c>
      <c r="C305" s="7" t="s">
        <v>175</v>
      </c>
      <c r="D305" s="16" t="s">
        <v>46</v>
      </c>
      <c r="E305" s="35" t="s">
        <v>533</v>
      </c>
      <c r="F305" s="33" t="s">
        <v>86</v>
      </c>
      <c r="G305" s="27">
        <v>1086</v>
      </c>
      <c r="H305" s="26">
        <v>0</v>
      </c>
      <c r="I305" s="27">
        <v>0</v>
      </c>
      <c r="J305" s="27">
        <v>0</v>
      </c>
      <c r="K305" s="27">
        <v>0</v>
      </c>
      <c r="L305" s="26">
        <v>0</v>
      </c>
      <c r="M305" s="27">
        <v>124.35</v>
      </c>
      <c r="N305" s="27">
        <v>104.79900000000001</v>
      </c>
      <c r="O305" s="26">
        <f t="shared" si="10"/>
        <v>961.65</v>
      </c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spans="1:27" s="28" customFormat="1" ht="12.75" x14ac:dyDescent="0.25">
      <c r="A306" s="10" t="s">
        <v>528</v>
      </c>
      <c r="B306" s="7" t="s">
        <v>529</v>
      </c>
      <c r="C306" s="8" t="s">
        <v>414</v>
      </c>
      <c r="D306" s="16" t="s">
        <v>46</v>
      </c>
      <c r="E306" s="35" t="s">
        <v>535</v>
      </c>
      <c r="F306" s="33" t="s">
        <v>122</v>
      </c>
      <c r="G306" s="27">
        <v>1212</v>
      </c>
      <c r="H306" s="26">
        <v>0</v>
      </c>
      <c r="I306" s="27">
        <v>0</v>
      </c>
      <c r="J306" s="27">
        <v>0</v>
      </c>
      <c r="K306" s="27">
        <v>0</v>
      </c>
      <c r="L306" s="26">
        <v>0</v>
      </c>
      <c r="M306" s="27">
        <v>138.77000000000001</v>
      </c>
      <c r="N306" s="27">
        <v>116.958</v>
      </c>
      <c r="O306" s="26">
        <f t="shared" si="10"/>
        <v>1073.23</v>
      </c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spans="1:27" s="28" customFormat="1" ht="12.75" x14ac:dyDescent="0.25">
      <c r="A307" s="9" t="s">
        <v>884</v>
      </c>
      <c r="B307" s="8" t="s">
        <v>696</v>
      </c>
      <c r="C307" s="11" t="s">
        <v>713</v>
      </c>
      <c r="D307" s="12" t="s">
        <v>890</v>
      </c>
      <c r="E307" s="17" t="s">
        <v>1001</v>
      </c>
      <c r="F307" s="17" t="s">
        <v>892</v>
      </c>
      <c r="G307" s="39">
        <v>1096.8800000000001</v>
      </c>
      <c r="H307" s="18">
        <v>0</v>
      </c>
      <c r="I307" s="18">
        <v>0</v>
      </c>
      <c r="J307" s="26">
        <v>0</v>
      </c>
      <c r="K307" s="26">
        <v>0</v>
      </c>
      <c r="L307" s="26">
        <v>0</v>
      </c>
      <c r="M307" s="38">
        <v>103.66</v>
      </c>
      <c r="N307" s="38">
        <v>133.28</v>
      </c>
      <c r="O307" s="26">
        <f t="shared" si="10"/>
        <v>993.22000000000014</v>
      </c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spans="1:27" s="28" customFormat="1" ht="12.75" x14ac:dyDescent="0.25">
      <c r="A308" s="10" t="s">
        <v>531</v>
      </c>
      <c r="B308" s="7" t="s">
        <v>532</v>
      </c>
      <c r="C308" s="8" t="s">
        <v>165</v>
      </c>
      <c r="D308" s="16" t="s">
        <v>46</v>
      </c>
      <c r="E308" s="35" t="s">
        <v>539</v>
      </c>
      <c r="F308" s="33" t="s">
        <v>77</v>
      </c>
      <c r="G308" s="27">
        <v>817</v>
      </c>
      <c r="H308" s="26">
        <v>0</v>
      </c>
      <c r="I308" s="27">
        <v>0</v>
      </c>
      <c r="J308" s="27">
        <v>0</v>
      </c>
      <c r="K308" s="27">
        <v>0</v>
      </c>
      <c r="L308" s="26">
        <v>0</v>
      </c>
      <c r="M308" s="27">
        <v>93.55</v>
      </c>
      <c r="N308" s="27">
        <v>78.840500000000006</v>
      </c>
      <c r="O308" s="26">
        <f t="shared" si="10"/>
        <v>723.45</v>
      </c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spans="1:27" s="28" customFormat="1" ht="12.75" x14ac:dyDescent="0.25">
      <c r="A309" s="10" t="s">
        <v>534</v>
      </c>
      <c r="B309" s="7" t="s">
        <v>242</v>
      </c>
      <c r="C309" s="7" t="s">
        <v>75</v>
      </c>
      <c r="D309" s="16" t="s">
        <v>46</v>
      </c>
      <c r="E309" s="35" t="s">
        <v>541</v>
      </c>
      <c r="F309" s="33" t="s">
        <v>158</v>
      </c>
      <c r="G309" s="27">
        <v>1676</v>
      </c>
      <c r="H309" s="26">
        <v>0</v>
      </c>
      <c r="I309" s="27">
        <v>0</v>
      </c>
      <c r="J309" s="27">
        <v>471.42</v>
      </c>
      <c r="K309" s="27">
        <v>0</v>
      </c>
      <c r="L309" s="26">
        <v>0</v>
      </c>
      <c r="M309" s="27">
        <v>191.9</v>
      </c>
      <c r="N309" s="27">
        <v>161.73400000000001</v>
      </c>
      <c r="O309" s="26">
        <f t="shared" si="10"/>
        <v>1955.52</v>
      </c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spans="1:27" s="28" customFormat="1" ht="25.5" x14ac:dyDescent="0.25">
      <c r="A310" s="10" t="s">
        <v>536</v>
      </c>
      <c r="B310" s="7" t="s">
        <v>537</v>
      </c>
      <c r="C310" s="7" t="s">
        <v>538</v>
      </c>
      <c r="D310" s="16" t="s">
        <v>46</v>
      </c>
      <c r="E310" s="35" t="s">
        <v>544</v>
      </c>
      <c r="F310" s="33" t="s">
        <v>86</v>
      </c>
      <c r="G310" s="27">
        <v>1086</v>
      </c>
      <c r="H310" s="26">
        <v>0</v>
      </c>
      <c r="I310" s="27">
        <v>0</v>
      </c>
      <c r="J310" s="27">
        <v>0</v>
      </c>
      <c r="K310" s="27">
        <v>0</v>
      </c>
      <c r="L310" s="26">
        <v>0</v>
      </c>
      <c r="M310" s="27">
        <v>124.35</v>
      </c>
      <c r="N310" s="27">
        <v>104.79900000000001</v>
      </c>
      <c r="O310" s="26">
        <f t="shared" si="10"/>
        <v>961.65</v>
      </c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spans="1:27" s="28" customFormat="1" ht="12.75" x14ac:dyDescent="0.25">
      <c r="A311" s="9" t="s">
        <v>885</v>
      </c>
      <c r="B311" s="8" t="s">
        <v>723</v>
      </c>
      <c r="C311" s="11" t="s">
        <v>774</v>
      </c>
      <c r="D311" s="12" t="s">
        <v>890</v>
      </c>
      <c r="E311" s="17" t="s">
        <v>118</v>
      </c>
      <c r="F311" s="17" t="s">
        <v>892</v>
      </c>
      <c r="G311" s="38">
        <v>531</v>
      </c>
      <c r="H311" s="18">
        <v>0</v>
      </c>
      <c r="I311" s="18">
        <v>0</v>
      </c>
      <c r="J311" s="26">
        <v>0</v>
      </c>
      <c r="K311" s="26">
        <v>0</v>
      </c>
      <c r="L311" s="26">
        <v>0</v>
      </c>
      <c r="M311" s="38">
        <v>50.18</v>
      </c>
      <c r="N311" s="38">
        <v>64.52000000000001</v>
      </c>
      <c r="O311" s="26">
        <f t="shared" si="10"/>
        <v>480.82</v>
      </c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spans="1:27" s="28" customFormat="1" ht="12.75" x14ac:dyDescent="0.25">
      <c r="A312" s="9" t="s">
        <v>886</v>
      </c>
      <c r="B312" s="8" t="s">
        <v>696</v>
      </c>
      <c r="C312" s="11" t="s">
        <v>713</v>
      </c>
      <c r="D312" s="12" t="s">
        <v>890</v>
      </c>
      <c r="E312" s="17" t="s">
        <v>1002</v>
      </c>
      <c r="F312" s="17" t="s">
        <v>892</v>
      </c>
      <c r="G312" s="38">
        <v>531</v>
      </c>
      <c r="H312" s="18">
        <v>0</v>
      </c>
      <c r="I312" s="18">
        <v>0</v>
      </c>
      <c r="J312" s="26">
        <v>0</v>
      </c>
      <c r="K312" s="26">
        <v>249.73</v>
      </c>
      <c r="L312" s="26">
        <v>0</v>
      </c>
      <c r="M312" s="38">
        <v>73.78</v>
      </c>
      <c r="N312" s="38">
        <v>94.86</v>
      </c>
      <c r="O312" s="26">
        <f t="shared" si="10"/>
        <v>706.95</v>
      </c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spans="1:27" s="28" customFormat="1" ht="12.75" x14ac:dyDescent="0.25">
      <c r="A313" s="9" t="s">
        <v>887</v>
      </c>
      <c r="B313" s="8" t="s">
        <v>708</v>
      </c>
      <c r="C313" s="11" t="s">
        <v>502</v>
      </c>
      <c r="D313" s="12" t="s">
        <v>890</v>
      </c>
      <c r="E313" s="17" t="s">
        <v>1003</v>
      </c>
      <c r="F313" s="17" t="s">
        <v>892</v>
      </c>
      <c r="G313" s="38">
        <v>531</v>
      </c>
      <c r="H313" s="18">
        <v>0</v>
      </c>
      <c r="I313" s="18">
        <v>0</v>
      </c>
      <c r="J313" s="26">
        <v>0</v>
      </c>
      <c r="K313" s="26">
        <v>106.08</v>
      </c>
      <c r="L313" s="26">
        <v>0</v>
      </c>
      <c r="M313" s="38">
        <v>60.2</v>
      </c>
      <c r="N313" s="38">
        <v>77.41</v>
      </c>
      <c r="O313" s="26">
        <f t="shared" si="10"/>
        <v>576.88</v>
      </c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spans="1:27" s="28" customFormat="1" ht="12.75" x14ac:dyDescent="0.25">
      <c r="A314" s="9" t="s">
        <v>888</v>
      </c>
      <c r="B314" s="8" t="s">
        <v>696</v>
      </c>
      <c r="C314" s="11" t="s">
        <v>713</v>
      </c>
      <c r="D314" s="12" t="s">
        <v>890</v>
      </c>
      <c r="E314" s="17" t="s">
        <v>93</v>
      </c>
      <c r="F314" s="17" t="s">
        <v>892</v>
      </c>
      <c r="G314" s="38">
        <v>531</v>
      </c>
      <c r="H314" s="18">
        <v>0</v>
      </c>
      <c r="I314" s="18">
        <v>0</v>
      </c>
      <c r="J314" s="26">
        <v>0</v>
      </c>
      <c r="K314" s="26">
        <v>0</v>
      </c>
      <c r="L314" s="26">
        <v>0</v>
      </c>
      <c r="M314" s="38">
        <v>50.18</v>
      </c>
      <c r="N314" s="38">
        <v>64.52000000000001</v>
      </c>
      <c r="O314" s="26">
        <f t="shared" si="10"/>
        <v>480.82</v>
      </c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spans="1:27" s="28" customFormat="1" ht="12.75" x14ac:dyDescent="0.25">
      <c r="A315" s="10" t="s">
        <v>540</v>
      </c>
      <c r="B315" s="7" t="s">
        <v>74</v>
      </c>
      <c r="C315" s="7" t="s">
        <v>261</v>
      </c>
      <c r="D315" s="16" t="s">
        <v>46</v>
      </c>
      <c r="E315" s="35" t="s">
        <v>546</v>
      </c>
      <c r="F315" s="33" t="s">
        <v>86</v>
      </c>
      <c r="G315" s="27">
        <v>1741.44</v>
      </c>
      <c r="H315" s="26">
        <v>0</v>
      </c>
      <c r="I315" s="27">
        <v>0</v>
      </c>
      <c r="J315" s="27">
        <v>0</v>
      </c>
      <c r="K315" s="27">
        <v>0</v>
      </c>
      <c r="L315" s="26">
        <v>0</v>
      </c>
      <c r="M315" s="27">
        <v>199.39</v>
      </c>
      <c r="N315" s="27">
        <v>168.04896000000002</v>
      </c>
      <c r="O315" s="26">
        <f t="shared" si="10"/>
        <v>1542.0500000000002</v>
      </c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spans="1:27" s="28" customFormat="1" ht="12.75" x14ac:dyDescent="0.25">
      <c r="A316" s="10" t="s">
        <v>542</v>
      </c>
      <c r="B316" s="7" t="s">
        <v>543</v>
      </c>
      <c r="C316" s="8" t="s">
        <v>407</v>
      </c>
      <c r="D316" s="16" t="s">
        <v>46</v>
      </c>
      <c r="E316" s="35" t="s">
        <v>548</v>
      </c>
      <c r="F316" s="33" t="s">
        <v>158</v>
      </c>
      <c r="G316" s="27">
        <v>1676</v>
      </c>
      <c r="H316" s="26">
        <v>0</v>
      </c>
      <c r="I316" s="27">
        <v>0</v>
      </c>
      <c r="J316" s="27">
        <v>96.03</v>
      </c>
      <c r="K316" s="27">
        <v>0</v>
      </c>
      <c r="L316" s="26">
        <v>0</v>
      </c>
      <c r="M316" s="27">
        <v>191.9</v>
      </c>
      <c r="N316" s="27">
        <v>161.73400000000001</v>
      </c>
      <c r="O316" s="26">
        <f t="shared" si="10"/>
        <v>1580.1299999999999</v>
      </c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spans="1:27" s="28" customFormat="1" ht="25.5" x14ac:dyDescent="0.25">
      <c r="A317" s="10" t="s">
        <v>545</v>
      </c>
      <c r="B317" s="7" t="s">
        <v>537</v>
      </c>
      <c r="C317" s="7" t="s">
        <v>538</v>
      </c>
      <c r="D317" s="16" t="s">
        <v>46</v>
      </c>
      <c r="E317" s="35">
        <v>1745</v>
      </c>
      <c r="F317" s="33">
        <v>10</v>
      </c>
      <c r="G317" s="27">
        <v>1086</v>
      </c>
      <c r="H317" s="26">
        <v>0</v>
      </c>
      <c r="I317" s="27">
        <v>0</v>
      </c>
      <c r="J317" s="27">
        <v>0</v>
      </c>
      <c r="K317" s="27">
        <v>0</v>
      </c>
      <c r="L317" s="26">
        <v>0</v>
      </c>
      <c r="M317" s="27">
        <v>124.35</v>
      </c>
      <c r="N317" s="27">
        <v>104.79900000000001</v>
      </c>
      <c r="O317" s="26">
        <f t="shared" si="10"/>
        <v>961.65</v>
      </c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spans="1:27" s="28" customFormat="1" ht="25.5" x14ac:dyDescent="0.25">
      <c r="A318" s="10" t="s">
        <v>547</v>
      </c>
      <c r="B318" s="7" t="s">
        <v>205</v>
      </c>
      <c r="C318" s="8" t="s">
        <v>372</v>
      </c>
      <c r="D318" s="16" t="s">
        <v>46</v>
      </c>
      <c r="E318" s="35">
        <v>1725</v>
      </c>
      <c r="F318" s="33">
        <v>10</v>
      </c>
      <c r="G318" s="27">
        <v>1086</v>
      </c>
      <c r="H318" s="26">
        <v>0</v>
      </c>
      <c r="I318" s="27">
        <v>0</v>
      </c>
      <c r="J318" s="27">
        <v>0</v>
      </c>
      <c r="K318" s="27">
        <v>0</v>
      </c>
      <c r="L318" s="26">
        <v>0</v>
      </c>
      <c r="M318" s="27">
        <v>124.35</v>
      </c>
      <c r="N318" s="27">
        <v>104.79900000000001</v>
      </c>
      <c r="O318" s="26">
        <f t="shared" si="10"/>
        <v>961.65</v>
      </c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spans="1:27" s="28" customFormat="1" ht="12.75" x14ac:dyDescent="0.25">
      <c r="A319" s="9" t="s">
        <v>889</v>
      </c>
      <c r="B319" s="8" t="s">
        <v>696</v>
      </c>
      <c r="C319" s="11" t="s">
        <v>774</v>
      </c>
      <c r="D319" s="12" t="s">
        <v>890</v>
      </c>
      <c r="E319" s="17" t="s">
        <v>1004</v>
      </c>
      <c r="F319" s="17" t="s">
        <v>892</v>
      </c>
      <c r="G319" s="38">
        <v>531</v>
      </c>
      <c r="H319" s="18">
        <v>0</v>
      </c>
      <c r="I319" s="18">
        <v>0</v>
      </c>
      <c r="J319" s="26">
        <v>0</v>
      </c>
      <c r="K319" s="26">
        <v>0</v>
      </c>
      <c r="L319" s="26">
        <v>0</v>
      </c>
      <c r="M319" s="38">
        <v>50.18</v>
      </c>
      <c r="N319" s="38">
        <v>64.52000000000001</v>
      </c>
      <c r="O319" s="26">
        <f t="shared" si="10"/>
        <v>480.82</v>
      </c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spans="1:27" s="59" customFormat="1" x14ac:dyDescent="0.25">
      <c r="A320" s="71" t="s">
        <v>549</v>
      </c>
      <c r="B320" s="1" t="s">
        <v>550</v>
      </c>
      <c r="C320" s="79" t="s">
        <v>31</v>
      </c>
      <c r="D320" s="79" t="s">
        <v>17</v>
      </c>
      <c r="E320" s="83" t="s">
        <v>1039</v>
      </c>
      <c r="F320" s="79"/>
      <c r="G320" s="84">
        <v>2080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84">
        <v>238.16</v>
      </c>
      <c r="N320" s="84">
        <v>190.32</v>
      </c>
      <c r="O320" s="18">
        <f t="shared" si="10"/>
        <v>1841.84</v>
      </c>
      <c r="P320" s="80"/>
      <c r="Q320" s="81"/>
      <c r="R320" s="82"/>
      <c r="S320" s="80"/>
      <c r="T320" s="80"/>
      <c r="U320" s="80"/>
      <c r="V320" s="80"/>
      <c r="W320" s="80"/>
      <c r="X320" s="80"/>
      <c r="Y320" s="80"/>
      <c r="Z320" s="80"/>
      <c r="AA320" s="80"/>
    </row>
    <row r="321" spans="1:27" s="59" customFormat="1" x14ac:dyDescent="0.25">
      <c r="A321" s="71" t="s">
        <v>551</v>
      </c>
      <c r="B321" s="1" t="s">
        <v>550</v>
      </c>
      <c r="C321" s="79" t="s">
        <v>35</v>
      </c>
      <c r="D321" s="79" t="s">
        <v>17</v>
      </c>
      <c r="E321" s="83" t="s">
        <v>286</v>
      </c>
      <c r="F321" s="79"/>
      <c r="G321" s="84">
        <v>2080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84">
        <v>238.16</v>
      </c>
      <c r="N321" s="84">
        <v>190.32</v>
      </c>
      <c r="O321" s="18">
        <f t="shared" si="10"/>
        <v>1841.84</v>
      </c>
      <c r="P321" s="80"/>
      <c r="Q321" s="81"/>
      <c r="R321" s="82"/>
      <c r="S321" s="80"/>
      <c r="T321" s="80"/>
      <c r="U321" s="80"/>
      <c r="V321" s="80"/>
      <c r="W321" s="80"/>
      <c r="X321" s="80"/>
      <c r="Y321" s="80"/>
      <c r="Z321" s="80"/>
      <c r="AA321" s="80"/>
    </row>
    <row r="322" spans="1:27" s="59" customFormat="1" x14ac:dyDescent="0.25">
      <c r="A322" s="71" t="s">
        <v>552</v>
      </c>
      <c r="B322" s="1" t="s">
        <v>550</v>
      </c>
      <c r="C322" s="79" t="s">
        <v>29</v>
      </c>
      <c r="D322" s="79" t="s">
        <v>17</v>
      </c>
      <c r="E322" s="83" t="s">
        <v>193</v>
      </c>
      <c r="F322" s="79"/>
      <c r="G322" s="84">
        <v>2080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84">
        <v>238.16</v>
      </c>
      <c r="N322" s="84">
        <v>190.32</v>
      </c>
      <c r="O322" s="18">
        <f t="shared" si="10"/>
        <v>1841.84</v>
      </c>
      <c r="P322" s="80"/>
      <c r="Q322" s="81"/>
      <c r="R322" s="82"/>
      <c r="S322" s="80"/>
      <c r="T322" s="80"/>
      <c r="U322" s="80"/>
      <c r="V322" s="80"/>
      <c r="W322" s="80"/>
      <c r="X322" s="80"/>
      <c r="Y322" s="80"/>
      <c r="Z322" s="80"/>
      <c r="AA322" s="80"/>
    </row>
    <row r="323" spans="1:27" s="59" customFormat="1" x14ac:dyDescent="0.25">
      <c r="A323" s="71" t="s">
        <v>553</v>
      </c>
      <c r="B323" s="1" t="s">
        <v>550</v>
      </c>
      <c r="C323" s="79" t="s">
        <v>29</v>
      </c>
      <c r="D323" s="79" t="s">
        <v>17</v>
      </c>
      <c r="E323" s="83" t="s">
        <v>1040</v>
      </c>
      <c r="F323" s="79"/>
      <c r="G323" s="84">
        <v>2080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84">
        <v>238.16</v>
      </c>
      <c r="N323" s="84">
        <v>190.32</v>
      </c>
      <c r="O323" s="18">
        <f t="shared" si="10"/>
        <v>1841.84</v>
      </c>
      <c r="P323" s="80"/>
      <c r="Q323" s="81"/>
      <c r="R323" s="82"/>
      <c r="S323" s="80"/>
      <c r="T323" s="80"/>
      <c r="U323" s="80"/>
      <c r="V323" s="80"/>
      <c r="W323" s="80"/>
      <c r="X323" s="80"/>
      <c r="Y323" s="80"/>
      <c r="Z323" s="80"/>
      <c r="AA323" s="80"/>
    </row>
    <row r="324" spans="1:27" s="59" customFormat="1" x14ac:dyDescent="0.25">
      <c r="A324" s="71" t="s">
        <v>36</v>
      </c>
      <c r="B324" s="1" t="s">
        <v>554</v>
      </c>
      <c r="C324" s="79" t="s">
        <v>29</v>
      </c>
      <c r="D324" s="79" t="s">
        <v>17</v>
      </c>
      <c r="E324" s="83" t="s">
        <v>477</v>
      </c>
      <c r="F324" s="79"/>
      <c r="G324" s="84">
        <v>3085.79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84">
        <v>353.32</v>
      </c>
      <c r="N324" s="84">
        <v>282.35000000000002</v>
      </c>
      <c r="O324" s="18">
        <f t="shared" si="10"/>
        <v>2732.47</v>
      </c>
      <c r="P324" s="80"/>
      <c r="Q324" s="81"/>
      <c r="R324" s="82"/>
      <c r="S324" s="80"/>
      <c r="T324" s="80"/>
      <c r="U324" s="80"/>
      <c r="V324" s="80"/>
      <c r="W324" s="80"/>
      <c r="X324" s="80"/>
      <c r="Y324" s="80"/>
      <c r="Z324" s="80"/>
      <c r="AA324" s="80"/>
    </row>
    <row r="325" spans="1:27" s="59" customFormat="1" x14ac:dyDescent="0.25">
      <c r="A325" s="71" t="s">
        <v>555</v>
      </c>
      <c r="B325" s="1" t="s">
        <v>550</v>
      </c>
      <c r="C325" s="79" t="s">
        <v>26</v>
      </c>
      <c r="D325" s="79" t="s">
        <v>17</v>
      </c>
      <c r="E325" s="83" t="s">
        <v>954</v>
      </c>
      <c r="F325" s="79"/>
      <c r="G325" s="84">
        <v>2080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84">
        <v>238.16</v>
      </c>
      <c r="N325" s="84">
        <v>190.32</v>
      </c>
      <c r="O325" s="18">
        <f t="shared" si="10"/>
        <v>1841.84</v>
      </c>
      <c r="P325" s="80"/>
      <c r="Q325" s="81"/>
      <c r="R325" s="82"/>
      <c r="S325" s="80"/>
      <c r="T325" s="80"/>
      <c r="U325" s="80"/>
      <c r="V325" s="80"/>
      <c r="W325" s="80"/>
      <c r="X325" s="80"/>
      <c r="Y325" s="80"/>
      <c r="Z325" s="80"/>
      <c r="AA325" s="80"/>
    </row>
    <row r="326" spans="1:27" s="59" customFormat="1" x14ac:dyDescent="0.25">
      <c r="A326" s="71" t="s">
        <v>556</v>
      </c>
      <c r="B326" s="1" t="s">
        <v>554</v>
      </c>
      <c r="C326" s="79" t="s">
        <v>33</v>
      </c>
      <c r="D326" s="79" t="s">
        <v>17</v>
      </c>
      <c r="E326" s="83" t="s">
        <v>93</v>
      </c>
      <c r="F326" s="79"/>
      <c r="G326" s="84">
        <v>2967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84">
        <v>339.72</v>
      </c>
      <c r="N326" s="84">
        <v>271.48</v>
      </c>
      <c r="O326" s="18">
        <f t="shared" si="10"/>
        <v>2627.2799999999997</v>
      </c>
      <c r="P326" s="80"/>
      <c r="Q326" s="81"/>
      <c r="R326" s="82"/>
      <c r="S326" s="80"/>
      <c r="T326" s="80"/>
      <c r="U326" s="80"/>
      <c r="V326" s="80"/>
      <c r="W326" s="80"/>
      <c r="X326" s="80"/>
      <c r="Y326" s="80"/>
      <c r="Z326" s="80"/>
      <c r="AA326" s="80"/>
    </row>
    <row r="327" spans="1:27" s="59" customFormat="1" x14ac:dyDescent="0.25">
      <c r="A327" s="71" t="s">
        <v>557</v>
      </c>
      <c r="B327" s="1" t="s">
        <v>550</v>
      </c>
      <c r="C327" s="79" t="s">
        <v>31</v>
      </c>
      <c r="D327" s="79" t="s">
        <v>17</v>
      </c>
      <c r="E327" s="83" t="s">
        <v>1041</v>
      </c>
      <c r="F327" s="79"/>
      <c r="G327" s="84">
        <v>1040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84">
        <v>119.08</v>
      </c>
      <c r="N327" s="84">
        <v>95.16</v>
      </c>
      <c r="O327" s="18">
        <f t="shared" si="10"/>
        <v>920.92</v>
      </c>
      <c r="P327" s="80"/>
      <c r="Q327" s="81"/>
      <c r="R327" s="82"/>
      <c r="S327" s="80"/>
      <c r="T327" s="80"/>
      <c r="U327" s="80"/>
      <c r="V327" s="80"/>
      <c r="W327" s="80"/>
      <c r="X327" s="80"/>
      <c r="Y327" s="80"/>
      <c r="Z327" s="80"/>
      <c r="AA327" s="80"/>
    </row>
    <row r="328" spans="1:27" s="59" customFormat="1" x14ac:dyDescent="0.25">
      <c r="A328" s="71" t="s">
        <v>558</v>
      </c>
      <c r="B328" s="1" t="s">
        <v>550</v>
      </c>
      <c r="C328" s="79" t="s">
        <v>29</v>
      </c>
      <c r="D328" s="79" t="s">
        <v>17</v>
      </c>
      <c r="E328" s="83" t="s">
        <v>1042</v>
      </c>
      <c r="F328" s="79"/>
      <c r="G328" s="84">
        <v>2080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84">
        <v>238.16</v>
      </c>
      <c r="N328" s="84">
        <v>190.32</v>
      </c>
      <c r="O328" s="18">
        <f t="shared" ref="O328:O392" si="11">G328+H328+I328+J328+K328+L328-M328</f>
        <v>1841.84</v>
      </c>
      <c r="P328" s="80"/>
      <c r="Q328" s="81"/>
      <c r="R328" s="82"/>
      <c r="S328" s="80"/>
      <c r="T328" s="80"/>
      <c r="U328" s="80"/>
      <c r="V328" s="80"/>
      <c r="W328" s="80"/>
      <c r="X328" s="80"/>
      <c r="Y328" s="80"/>
      <c r="Z328" s="80"/>
      <c r="AA328" s="80"/>
    </row>
    <row r="329" spans="1:27" s="59" customFormat="1" x14ac:dyDescent="0.25">
      <c r="A329" s="71" t="s">
        <v>32</v>
      </c>
      <c r="B329" s="1" t="s">
        <v>554</v>
      </c>
      <c r="C329" s="79" t="s">
        <v>33</v>
      </c>
      <c r="D329" s="79" t="s">
        <v>17</v>
      </c>
      <c r="E329" s="87" t="s">
        <v>465</v>
      </c>
      <c r="F329" s="88"/>
      <c r="G329" s="84">
        <v>2967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84">
        <v>339.72</v>
      </c>
      <c r="N329" s="84">
        <v>271.48</v>
      </c>
      <c r="O329" s="18">
        <f t="shared" si="11"/>
        <v>2627.2799999999997</v>
      </c>
      <c r="P329" s="43"/>
      <c r="Q329" s="81"/>
      <c r="R329" s="82"/>
      <c r="S329" s="80"/>
      <c r="T329" s="80"/>
      <c r="U329" s="80"/>
      <c r="V329" s="80"/>
      <c r="W329" s="80"/>
      <c r="X329" s="80"/>
      <c r="Y329" s="80"/>
      <c r="Z329" s="80"/>
      <c r="AA329" s="80"/>
    </row>
    <row r="330" spans="1:27" s="59" customFormat="1" x14ac:dyDescent="0.25">
      <c r="A330" s="71" t="s">
        <v>559</v>
      </c>
      <c r="B330" s="1" t="s">
        <v>550</v>
      </c>
      <c r="C330" s="79" t="s">
        <v>33</v>
      </c>
      <c r="D330" s="79" t="s">
        <v>17</v>
      </c>
      <c r="E330" s="83" t="s">
        <v>929</v>
      </c>
      <c r="F330" s="79"/>
      <c r="G330" s="84">
        <v>2080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84">
        <v>238.16</v>
      </c>
      <c r="N330" s="84">
        <v>190.32</v>
      </c>
      <c r="O330" s="18">
        <f t="shared" si="11"/>
        <v>1841.84</v>
      </c>
      <c r="P330" s="80"/>
      <c r="Q330" s="81"/>
      <c r="R330" s="82"/>
      <c r="S330" s="80"/>
      <c r="T330" s="80"/>
      <c r="U330" s="80"/>
      <c r="V330" s="80"/>
      <c r="W330" s="80"/>
      <c r="X330" s="80"/>
      <c r="Y330" s="80"/>
      <c r="Z330" s="80"/>
      <c r="AA330" s="80"/>
    </row>
    <row r="331" spans="1:27" s="59" customFormat="1" x14ac:dyDescent="0.25">
      <c r="A331" s="71" t="s">
        <v>560</v>
      </c>
      <c r="B331" s="1" t="s">
        <v>550</v>
      </c>
      <c r="C331" s="79" t="s">
        <v>29</v>
      </c>
      <c r="D331" s="79" t="s">
        <v>17</v>
      </c>
      <c r="E331" s="83" t="s">
        <v>992</v>
      </c>
      <c r="F331" s="79"/>
      <c r="G331" s="84">
        <v>1337.58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84">
        <v>153.15</v>
      </c>
      <c r="N331" s="84">
        <v>122.39</v>
      </c>
      <c r="O331" s="18">
        <f t="shared" si="11"/>
        <v>1184.4299999999998</v>
      </c>
      <c r="P331" s="80"/>
      <c r="Q331" s="81"/>
      <c r="R331" s="82"/>
      <c r="S331" s="80"/>
      <c r="T331" s="80"/>
      <c r="U331" s="80"/>
      <c r="V331" s="80"/>
      <c r="W331" s="80"/>
      <c r="X331" s="80"/>
      <c r="Y331" s="80"/>
      <c r="Z331" s="80"/>
      <c r="AA331" s="80"/>
    </row>
    <row r="332" spans="1:27" s="59" customFormat="1" x14ac:dyDescent="0.25">
      <c r="A332" s="71" t="s">
        <v>561</v>
      </c>
      <c r="B332" s="1" t="s">
        <v>550</v>
      </c>
      <c r="C332" s="79" t="s">
        <v>29</v>
      </c>
      <c r="D332" s="79" t="s">
        <v>17</v>
      </c>
      <c r="E332" s="83" t="s">
        <v>424</v>
      </c>
      <c r="F332" s="79"/>
      <c r="G332" s="84">
        <v>2080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84">
        <v>238.16</v>
      </c>
      <c r="N332" s="84">
        <v>190.32</v>
      </c>
      <c r="O332" s="18">
        <f t="shared" si="11"/>
        <v>1841.84</v>
      </c>
      <c r="P332" s="80"/>
      <c r="Q332" s="81"/>
      <c r="R332" s="82"/>
      <c r="S332" s="80"/>
      <c r="T332" s="80"/>
      <c r="U332" s="80"/>
      <c r="V332" s="80"/>
      <c r="W332" s="80"/>
      <c r="X332" s="80"/>
      <c r="Y332" s="80"/>
      <c r="Z332" s="80"/>
      <c r="AA332" s="80"/>
    </row>
    <row r="333" spans="1:27" s="59" customFormat="1" x14ac:dyDescent="0.25">
      <c r="A333" s="71" t="s">
        <v>562</v>
      </c>
      <c r="B333" s="1" t="s">
        <v>550</v>
      </c>
      <c r="C333" s="79" t="s">
        <v>29</v>
      </c>
      <c r="D333" s="79" t="s">
        <v>17</v>
      </c>
      <c r="E333" s="83" t="s">
        <v>1043</v>
      </c>
      <c r="F333" s="79"/>
      <c r="G333" s="84">
        <v>2080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84">
        <v>238.16</v>
      </c>
      <c r="N333" s="84">
        <v>190.32</v>
      </c>
      <c r="O333" s="18">
        <f t="shared" si="11"/>
        <v>1841.84</v>
      </c>
      <c r="P333" s="80"/>
      <c r="Q333" s="81"/>
      <c r="R333" s="82"/>
      <c r="S333" s="80"/>
      <c r="T333" s="80"/>
      <c r="U333" s="80"/>
      <c r="V333" s="80"/>
      <c r="W333" s="80"/>
      <c r="X333" s="80"/>
      <c r="Y333" s="80"/>
      <c r="Z333" s="80"/>
      <c r="AA333" s="80"/>
    </row>
    <row r="334" spans="1:27" s="59" customFormat="1" x14ac:dyDescent="0.25">
      <c r="A334" s="71" t="s">
        <v>563</v>
      </c>
      <c r="B334" s="1" t="s">
        <v>550</v>
      </c>
      <c r="C334" s="79" t="s">
        <v>29</v>
      </c>
      <c r="D334" s="79" t="s">
        <v>17</v>
      </c>
      <c r="E334" s="83" t="s">
        <v>1044</v>
      </c>
      <c r="F334" s="79"/>
      <c r="G334" s="84">
        <v>2080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84">
        <v>238.16</v>
      </c>
      <c r="N334" s="84">
        <v>190.32</v>
      </c>
      <c r="O334" s="18">
        <f t="shared" si="11"/>
        <v>1841.84</v>
      </c>
      <c r="P334" s="80"/>
      <c r="Q334" s="81"/>
      <c r="R334" s="82"/>
      <c r="S334" s="80"/>
      <c r="T334" s="80"/>
      <c r="U334" s="80"/>
      <c r="V334" s="80"/>
      <c r="W334" s="80"/>
      <c r="X334" s="80"/>
      <c r="Y334" s="80"/>
      <c r="Z334" s="80"/>
      <c r="AA334" s="80"/>
    </row>
    <row r="335" spans="1:27" s="59" customFormat="1" x14ac:dyDescent="0.25">
      <c r="A335" s="71" t="s">
        <v>1022</v>
      </c>
      <c r="B335" s="1" t="s">
        <v>554</v>
      </c>
      <c r="C335" s="79" t="s">
        <v>35</v>
      </c>
      <c r="D335" s="79" t="s">
        <v>17</v>
      </c>
      <c r="E335" s="83">
        <v>125</v>
      </c>
      <c r="F335" s="79"/>
      <c r="G335" s="84">
        <v>1526.48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84">
        <v>174.78</v>
      </c>
      <c r="N335" s="84">
        <v>139.66999999999999</v>
      </c>
      <c r="O335" s="18">
        <f t="shared" si="11"/>
        <v>1351.7</v>
      </c>
      <c r="P335" s="80"/>
      <c r="Q335" s="81"/>
      <c r="R335" s="82"/>
      <c r="S335" s="80"/>
      <c r="T335" s="80"/>
      <c r="U335" s="80"/>
      <c r="V335" s="80"/>
      <c r="W335" s="80"/>
      <c r="X335" s="80"/>
      <c r="Y335" s="80"/>
      <c r="Z335" s="80"/>
      <c r="AA335" s="80"/>
    </row>
    <row r="336" spans="1:27" s="59" customFormat="1" x14ac:dyDescent="0.25">
      <c r="A336" s="71" t="s">
        <v>564</v>
      </c>
      <c r="B336" s="1" t="s">
        <v>550</v>
      </c>
      <c r="C336" s="79" t="s">
        <v>33</v>
      </c>
      <c r="D336" s="79" t="s">
        <v>17</v>
      </c>
      <c r="E336" s="83" t="s">
        <v>162</v>
      </c>
      <c r="F336" s="79"/>
      <c r="G336" s="84">
        <v>2080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84">
        <v>238.16</v>
      </c>
      <c r="N336" s="84">
        <v>190.32</v>
      </c>
      <c r="O336" s="18">
        <f t="shared" si="11"/>
        <v>1841.84</v>
      </c>
      <c r="P336" s="80"/>
      <c r="Q336" s="81"/>
      <c r="R336" s="82"/>
      <c r="S336" s="80"/>
      <c r="T336" s="80"/>
      <c r="U336" s="80"/>
      <c r="V336" s="80"/>
      <c r="W336" s="80"/>
      <c r="X336" s="80"/>
      <c r="Y336" s="80"/>
      <c r="Z336" s="80"/>
      <c r="AA336" s="80"/>
    </row>
    <row r="337" spans="1:27" s="59" customFormat="1" x14ac:dyDescent="0.25">
      <c r="A337" s="71" t="s">
        <v>565</v>
      </c>
      <c r="B337" s="1" t="s">
        <v>554</v>
      </c>
      <c r="C337" s="79" t="s">
        <v>26</v>
      </c>
      <c r="D337" s="79" t="s">
        <v>17</v>
      </c>
      <c r="E337" s="83" t="s">
        <v>129</v>
      </c>
      <c r="F337" s="79"/>
      <c r="G337" s="84">
        <v>1483.5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84">
        <v>169.86</v>
      </c>
      <c r="N337" s="84">
        <v>135.74</v>
      </c>
      <c r="O337" s="18">
        <f t="shared" si="11"/>
        <v>1313.6399999999999</v>
      </c>
      <c r="P337" s="80"/>
      <c r="Q337" s="81"/>
      <c r="R337" s="82"/>
      <c r="S337" s="80"/>
      <c r="T337" s="80"/>
      <c r="U337" s="80"/>
      <c r="V337" s="80"/>
      <c r="W337" s="80"/>
      <c r="X337" s="80"/>
      <c r="Y337" s="80"/>
      <c r="Z337" s="80"/>
      <c r="AA337" s="80"/>
    </row>
    <row r="338" spans="1:27" s="59" customFormat="1" x14ac:dyDescent="0.25">
      <c r="A338" s="71" t="s">
        <v>566</v>
      </c>
      <c r="B338" s="1" t="s">
        <v>550</v>
      </c>
      <c r="C338" s="79" t="s">
        <v>29</v>
      </c>
      <c r="D338" s="79" t="s">
        <v>17</v>
      </c>
      <c r="E338" s="83" t="s">
        <v>169</v>
      </c>
      <c r="F338" s="79"/>
      <c r="G338" s="84">
        <v>2080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84">
        <v>238.16</v>
      </c>
      <c r="N338" s="84">
        <v>190.32</v>
      </c>
      <c r="O338" s="18">
        <f t="shared" si="11"/>
        <v>1841.84</v>
      </c>
      <c r="P338" s="80"/>
      <c r="Q338" s="81"/>
      <c r="R338" s="82"/>
      <c r="S338" s="80"/>
      <c r="T338" s="80"/>
      <c r="U338" s="80"/>
      <c r="V338" s="80"/>
      <c r="W338" s="80"/>
      <c r="X338" s="80"/>
      <c r="Y338" s="80"/>
      <c r="Z338" s="80"/>
      <c r="AA338" s="80"/>
    </row>
    <row r="339" spans="1:27" s="59" customFormat="1" x14ac:dyDescent="0.25">
      <c r="A339" s="71" t="s">
        <v>567</v>
      </c>
      <c r="B339" s="1" t="s">
        <v>554</v>
      </c>
      <c r="C339" s="79" t="s">
        <v>26</v>
      </c>
      <c r="D339" s="79" t="s">
        <v>17</v>
      </c>
      <c r="E339" s="83" t="s">
        <v>1045</v>
      </c>
      <c r="F339" s="79"/>
      <c r="G339" s="84">
        <v>2967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84">
        <v>339.72</v>
      </c>
      <c r="N339" s="84">
        <v>271.48</v>
      </c>
      <c r="O339" s="18">
        <f t="shared" si="11"/>
        <v>2627.2799999999997</v>
      </c>
      <c r="P339" s="80"/>
      <c r="Q339" s="81"/>
      <c r="R339" s="82"/>
      <c r="S339" s="80"/>
      <c r="T339" s="80"/>
      <c r="U339" s="80"/>
      <c r="V339" s="80"/>
      <c r="W339" s="80"/>
      <c r="X339" s="80"/>
      <c r="Y339" s="80"/>
      <c r="Z339" s="80"/>
      <c r="AA339" s="80"/>
    </row>
    <row r="340" spans="1:27" s="59" customFormat="1" x14ac:dyDescent="0.25">
      <c r="A340" s="71" t="s">
        <v>1046</v>
      </c>
      <c r="B340" s="1" t="s">
        <v>550</v>
      </c>
      <c r="C340" s="79" t="s">
        <v>29</v>
      </c>
      <c r="D340" s="79" t="s">
        <v>17</v>
      </c>
      <c r="E340" s="83" t="s">
        <v>1047</v>
      </c>
      <c r="F340" s="79"/>
      <c r="G340" s="84">
        <v>2080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84">
        <v>238.16</v>
      </c>
      <c r="N340" s="84">
        <v>190.32</v>
      </c>
      <c r="O340" s="18">
        <f t="shared" si="11"/>
        <v>1841.84</v>
      </c>
      <c r="P340" s="80"/>
      <c r="Q340" s="81"/>
      <c r="R340" s="82"/>
      <c r="S340" s="80"/>
      <c r="T340" s="80"/>
      <c r="U340" s="80"/>
      <c r="V340" s="80"/>
      <c r="W340" s="80"/>
      <c r="X340" s="80"/>
      <c r="Y340" s="80"/>
      <c r="Z340" s="80"/>
      <c r="AA340" s="80"/>
    </row>
    <row r="341" spans="1:27" s="59" customFormat="1" x14ac:dyDescent="0.25">
      <c r="A341" s="71" t="s">
        <v>47</v>
      </c>
      <c r="B341" s="1" t="s">
        <v>550</v>
      </c>
      <c r="C341" s="79" t="s">
        <v>29</v>
      </c>
      <c r="D341" s="79" t="s">
        <v>17</v>
      </c>
      <c r="E341" s="83" t="s">
        <v>270</v>
      </c>
      <c r="F341" s="79"/>
      <c r="G341" s="84">
        <v>1040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84">
        <v>119.08</v>
      </c>
      <c r="N341" s="84">
        <v>95.16</v>
      </c>
      <c r="O341" s="18">
        <f t="shared" si="11"/>
        <v>920.92</v>
      </c>
      <c r="P341" s="80"/>
      <c r="Q341" s="81"/>
      <c r="R341" s="82"/>
      <c r="S341" s="80"/>
      <c r="T341" s="80"/>
      <c r="U341" s="80"/>
      <c r="V341" s="80"/>
      <c r="W341" s="80"/>
      <c r="X341" s="80"/>
      <c r="Y341" s="80"/>
      <c r="Z341" s="80"/>
      <c r="AA341" s="80"/>
    </row>
    <row r="342" spans="1:27" s="59" customFormat="1" x14ac:dyDescent="0.25">
      <c r="A342" s="71" t="s">
        <v>568</v>
      </c>
      <c r="B342" s="1" t="s">
        <v>554</v>
      </c>
      <c r="C342" s="79" t="s">
        <v>33</v>
      </c>
      <c r="D342" s="79" t="s">
        <v>17</v>
      </c>
      <c r="E342" s="83" t="s">
        <v>1048</v>
      </c>
      <c r="F342" s="79"/>
      <c r="G342" s="84">
        <v>2967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84">
        <v>339.72</v>
      </c>
      <c r="N342" s="84">
        <v>271.48</v>
      </c>
      <c r="O342" s="18">
        <f t="shared" si="11"/>
        <v>2627.2799999999997</v>
      </c>
      <c r="P342" s="80"/>
      <c r="Q342" s="81"/>
      <c r="R342" s="82"/>
      <c r="S342" s="80"/>
      <c r="T342" s="80"/>
      <c r="U342" s="80"/>
      <c r="V342" s="80"/>
      <c r="W342" s="80"/>
      <c r="X342" s="80"/>
      <c r="Y342" s="80"/>
      <c r="Z342" s="80"/>
      <c r="AA342" s="80"/>
    </row>
    <row r="343" spans="1:27" s="59" customFormat="1" x14ac:dyDescent="0.25">
      <c r="A343" s="71" t="s">
        <v>569</v>
      </c>
      <c r="B343" s="1" t="s">
        <v>550</v>
      </c>
      <c r="C343" s="79" t="s">
        <v>29</v>
      </c>
      <c r="D343" s="79" t="s">
        <v>17</v>
      </c>
      <c r="E343" s="83" t="s">
        <v>1049</v>
      </c>
      <c r="F343" s="79"/>
      <c r="G343" s="84">
        <v>2080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84">
        <v>238.16</v>
      </c>
      <c r="N343" s="84">
        <v>190.32</v>
      </c>
      <c r="O343" s="18">
        <f t="shared" si="11"/>
        <v>1841.84</v>
      </c>
      <c r="P343" s="80"/>
      <c r="Q343" s="81"/>
      <c r="R343" s="82"/>
      <c r="S343" s="80"/>
      <c r="T343" s="80"/>
      <c r="U343" s="80"/>
      <c r="V343" s="80"/>
      <c r="W343" s="80"/>
      <c r="X343" s="80"/>
      <c r="Y343" s="80"/>
      <c r="Z343" s="80"/>
      <c r="AA343" s="80"/>
    </row>
    <row r="344" spans="1:27" s="59" customFormat="1" x14ac:dyDescent="0.25">
      <c r="A344" s="71" t="s">
        <v>570</v>
      </c>
      <c r="B344" s="1" t="s">
        <v>550</v>
      </c>
      <c r="C344" s="79" t="s">
        <v>33</v>
      </c>
      <c r="D344" s="79" t="s">
        <v>17</v>
      </c>
      <c r="E344" s="83" t="s">
        <v>183</v>
      </c>
      <c r="F344" s="79"/>
      <c r="G344" s="84">
        <v>2080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84">
        <v>238.16</v>
      </c>
      <c r="N344" s="84">
        <v>190.32</v>
      </c>
      <c r="O344" s="18">
        <f t="shared" si="11"/>
        <v>1841.84</v>
      </c>
      <c r="P344" s="80"/>
      <c r="Q344" s="81"/>
      <c r="R344" s="82"/>
      <c r="S344" s="80"/>
      <c r="T344" s="80"/>
      <c r="U344" s="80"/>
      <c r="V344" s="80"/>
      <c r="W344" s="80"/>
      <c r="X344" s="80"/>
      <c r="Y344" s="80"/>
      <c r="Z344" s="80"/>
      <c r="AA344" s="80"/>
    </row>
    <row r="345" spans="1:27" s="59" customFormat="1" x14ac:dyDescent="0.25">
      <c r="A345" s="71" t="s">
        <v>571</v>
      </c>
      <c r="B345" s="1" t="s">
        <v>550</v>
      </c>
      <c r="C345" s="79" t="s">
        <v>29</v>
      </c>
      <c r="D345" s="79" t="s">
        <v>17</v>
      </c>
      <c r="E345" s="83" t="s">
        <v>1050</v>
      </c>
      <c r="F345" s="79"/>
      <c r="G345" s="84">
        <v>2080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84">
        <v>238.16</v>
      </c>
      <c r="N345" s="84">
        <v>190.32</v>
      </c>
      <c r="O345" s="18">
        <f t="shared" si="11"/>
        <v>1841.84</v>
      </c>
      <c r="P345" s="80"/>
      <c r="Q345" s="81"/>
      <c r="R345" s="82"/>
      <c r="S345" s="80"/>
      <c r="T345" s="80"/>
      <c r="U345" s="80"/>
      <c r="V345" s="80"/>
      <c r="W345" s="80"/>
      <c r="X345" s="80"/>
      <c r="Y345" s="80"/>
      <c r="Z345" s="80"/>
      <c r="AA345" s="80"/>
    </row>
    <row r="346" spans="1:27" s="59" customFormat="1" x14ac:dyDescent="0.25">
      <c r="A346" s="71" t="s">
        <v>1051</v>
      </c>
      <c r="B346" s="1" t="s">
        <v>554</v>
      </c>
      <c r="C346" s="79" t="s">
        <v>33</v>
      </c>
      <c r="D346" s="79" t="s">
        <v>17</v>
      </c>
      <c r="E346" s="83" t="s">
        <v>1052</v>
      </c>
      <c r="F346" s="79"/>
      <c r="G346" s="84">
        <v>2967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84">
        <v>339.72</v>
      </c>
      <c r="N346" s="84">
        <v>271.48</v>
      </c>
      <c r="O346" s="18">
        <f t="shared" si="11"/>
        <v>2627.2799999999997</v>
      </c>
      <c r="P346" s="80"/>
      <c r="Q346" s="81"/>
      <c r="R346" s="82"/>
      <c r="S346" s="80"/>
      <c r="T346" s="80"/>
      <c r="U346" s="80"/>
      <c r="V346" s="80"/>
      <c r="W346" s="80"/>
      <c r="X346" s="80"/>
      <c r="Y346" s="80"/>
      <c r="Z346" s="80"/>
      <c r="AA346" s="80"/>
    </row>
    <row r="347" spans="1:27" s="59" customFormat="1" x14ac:dyDescent="0.25">
      <c r="A347" s="71" t="s">
        <v>572</v>
      </c>
      <c r="B347" s="1" t="s">
        <v>550</v>
      </c>
      <c r="C347" s="79" t="s">
        <v>33</v>
      </c>
      <c r="D347" s="79" t="s">
        <v>17</v>
      </c>
      <c r="E347" s="83" t="s">
        <v>85</v>
      </c>
      <c r="F347" s="79"/>
      <c r="G347" s="84">
        <v>2080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84">
        <v>238.16</v>
      </c>
      <c r="N347" s="84">
        <v>190.32</v>
      </c>
      <c r="O347" s="18">
        <f t="shared" si="11"/>
        <v>1841.84</v>
      </c>
      <c r="P347" s="80"/>
      <c r="Q347" s="81"/>
      <c r="R347" s="82"/>
      <c r="S347" s="80"/>
      <c r="T347" s="80"/>
      <c r="U347" s="80"/>
      <c r="V347" s="80"/>
      <c r="W347" s="80"/>
      <c r="X347" s="80"/>
      <c r="Y347" s="80"/>
      <c r="Z347" s="80"/>
      <c r="AA347" s="80"/>
    </row>
    <row r="348" spans="1:27" s="59" customFormat="1" x14ac:dyDescent="0.25">
      <c r="A348" s="71" t="s">
        <v>573</v>
      </c>
      <c r="B348" s="1" t="s">
        <v>554</v>
      </c>
      <c r="C348" s="79" t="s">
        <v>26</v>
      </c>
      <c r="D348" s="79" t="s">
        <v>17</v>
      </c>
      <c r="E348" s="83" t="s">
        <v>1053</v>
      </c>
      <c r="F348" s="79"/>
      <c r="G348" s="84">
        <v>2967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84">
        <v>339.72</v>
      </c>
      <c r="N348" s="84">
        <v>271.48</v>
      </c>
      <c r="O348" s="18">
        <f t="shared" si="11"/>
        <v>2627.2799999999997</v>
      </c>
      <c r="P348" s="80"/>
      <c r="Q348" s="81"/>
      <c r="R348" s="82"/>
      <c r="S348" s="80"/>
      <c r="T348" s="80"/>
      <c r="U348" s="80"/>
      <c r="V348" s="80"/>
      <c r="W348" s="80"/>
      <c r="X348" s="80"/>
      <c r="Y348" s="80"/>
      <c r="Z348" s="80"/>
      <c r="AA348" s="80"/>
    </row>
    <row r="349" spans="1:27" s="59" customFormat="1" x14ac:dyDescent="0.25">
      <c r="A349" s="71" t="s">
        <v>574</v>
      </c>
      <c r="B349" s="1" t="s">
        <v>550</v>
      </c>
      <c r="C349" s="79" t="s">
        <v>31</v>
      </c>
      <c r="D349" s="79" t="s">
        <v>17</v>
      </c>
      <c r="E349" s="83" t="s">
        <v>1054</v>
      </c>
      <c r="F349" s="79"/>
      <c r="G349" s="84">
        <v>2080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84">
        <v>238.16</v>
      </c>
      <c r="N349" s="84">
        <v>190.32</v>
      </c>
      <c r="O349" s="18">
        <f t="shared" si="11"/>
        <v>1841.84</v>
      </c>
      <c r="P349" s="80"/>
      <c r="Q349" s="81"/>
      <c r="R349" s="82"/>
      <c r="S349" s="80"/>
      <c r="T349" s="80"/>
      <c r="U349" s="80"/>
      <c r="V349" s="80"/>
      <c r="W349" s="80"/>
      <c r="X349" s="80"/>
      <c r="Y349" s="80"/>
      <c r="Z349" s="80"/>
      <c r="AA349" s="80"/>
    </row>
    <row r="350" spans="1:27" s="59" customFormat="1" x14ac:dyDescent="0.25">
      <c r="A350" s="71" t="s">
        <v>575</v>
      </c>
      <c r="B350" s="1" t="s">
        <v>550</v>
      </c>
      <c r="C350" s="79" t="s">
        <v>26</v>
      </c>
      <c r="D350" s="79" t="s">
        <v>17</v>
      </c>
      <c r="E350" s="83" t="s">
        <v>1055</v>
      </c>
      <c r="F350" s="79"/>
      <c r="G350" s="84">
        <v>2080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84">
        <v>238.16</v>
      </c>
      <c r="N350" s="84">
        <v>190.32</v>
      </c>
      <c r="O350" s="18">
        <f t="shared" si="11"/>
        <v>1841.84</v>
      </c>
      <c r="P350" s="80"/>
      <c r="Q350" s="81"/>
      <c r="R350" s="82"/>
      <c r="S350" s="80"/>
      <c r="T350" s="80"/>
      <c r="U350" s="80"/>
      <c r="V350" s="80"/>
      <c r="W350" s="80"/>
      <c r="X350" s="80"/>
      <c r="Y350" s="80"/>
      <c r="Z350" s="80"/>
      <c r="AA350" s="80"/>
    </row>
    <row r="351" spans="1:27" s="59" customFormat="1" x14ac:dyDescent="0.25">
      <c r="A351" s="71" t="s">
        <v>576</v>
      </c>
      <c r="B351" s="1" t="s">
        <v>550</v>
      </c>
      <c r="C351" s="79" t="s">
        <v>35</v>
      </c>
      <c r="D351" s="79" t="s">
        <v>17</v>
      </c>
      <c r="E351" s="83" t="s">
        <v>1056</v>
      </c>
      <c r="F351" s="79"/>
      <c r="G351" s="84">
        <v>1040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84">
        <v>119.08</v>
      </c>
      <c r="N351" s="84">
        <v>95.16</v>
      </c>
      <c r="O351" s="18">
        <f t="shared" si="11"/>
        <v>920.92</v>
      </c>
      <c r="P351" s="80"/>
      <c r="Q351" s="81"/>
      <c r="R351" s="82"/>
      <c r="S351" s="80"/>
      <c r="T351" s="80"/>
      <c r="U351" s="80"/>
      <c r="V351" s="80"/>
      <c r="W351" s="80"/>
      <c r="X351" s="80"/>
      <c r="Y351" s="80"/>
      <c r="Z351" s="80"/>
      <c r="AA351" s="80"/>
    </row>
    <row r="352" spans="1:27" s="59" customFormat="1" x14ac:dyDescent="0.25">
      <c r="A352" s="71" t="s">
        <v>577</v>
      </c>
      <c r="B352" s="1" t="s">
        <v>554</v>
      </c>
      <c r="C352" s="79" t="s">
        <v>35</v>
      </c>
      <c r="D352" s="79" t="s">
        <v>17</v>
      </c>
      <c r="E352" s="83" t="s">
        <v>1017</v>
      </c>
      <c r="F352" s="79"/>
      <c r="G352" s="84">
        <v>2967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84">
        <v>339.72</v>
      </c>
      <c r="N352" s="84">
        <v>271.48</v>
      </c>
      <c r="O352" s="18">
        <f t="shared" si="11"/>
        <v>2627.2799999999997</v>
      </c>
      <c r="P352" s="80"/>
      <c r="Q352" s="81"/>
      <c r="R352" s="82"/>
      <c r="S352" s="80"/>
      <c r="T352" s="80"/>
      <c r="U352" s="80"/>
      <c r="V352" s="80"/>
      <c r="W352" s="80"/>
      <c r="X352" s="80"/>
      <c r="Y352" s="80"/>
      <c r="Z352" s="80"/>
      <c r="AA352" s="80"/>
    </row>
    <row r="353" spans="1:27" s="59" customFormat="1" x14ac:dyDescent="0.25">
      <c r="A353" s="71" t="s">
        <v>578</v>
      </c>
      <c r="B353" s="1" t="s">
        <v>554</v>
      </c>
      <c r="C353" s="79" t="s">
        <v>29</v>
      </c>
      <c r="D353" s="79" t="s">
        <v>17</v>
      </c>
      <c r="E353" s="83" t="s">
        <v>201</v>
      </c>
      <c r="F353" s="79"/>
      <c r="G353" s="84">
        <v>2967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84">
        <v>339.72</v>
      </c>
      <c r="N353" s="84">
        <v>271.48</v>
      </c>
      <c r="O353" s="18">
        <f t="shared" si="11"/>
        <v>2627.2799999999997</v>
      </c>
      <c r="P353" s="80"/>
      <c r="Q353" s="81"/>
      <c r="R353" s="82"/>
      <c r="S353" s="80"/>
      <c r="T353" s="80"/>
      <c r="U353" s="80"/>
      <c r="V353" s="80"/>
      <c r="W353" s="80"/>
      <c r="X353" s="80"/>
      <c r="Y353" s="80"/>
      <c r="Z353" s="80"/>
      <c r="AA353" s="80"/>
    </row>
    <row r="354" spans="1:27" s="59" customFormat="1" x14ac:dyDescent="0.25">
      <c r="A354" s="71" t="s">
        <v>579</v>
      </c>
      <c r="B354" s="1" t="s">
        <v>550</v>
      </c>
      <c r="C354" s="79" t="s">
        <v>29</v>
      </c>
      <c r="D354" s="79" t="s">
        <v>17</v>
      </c>
      <c r="E354" s="83" t="s">
        <v>1057</v>
      </c>
      <c r="F354" s="79"/>
      <c r="G354" s="84">
        <v>2080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84">
        <v>238.16</v>
      </c>
      <c r="N354" s="84">
        <v>190.32</v>
      </c>
      <c r="O354" s="18">
        <f t="shared" si="11"/>
        <v>1841.84</v>
      </c>
      <c r="P354" s="80"/>
      <c r="Q354" s="81"/>
      <c r="R354" s="82"/>
      <c r="S354" s="80"/>
      <c r="T354" s="80"/>
      <c r="U354" s="80"/>
      <c r="V354" s="80"/>
      <c r="W354" s="80"/>
      <c r="X354" s="80"/>
      <c r="Y354" s="80"/>
      <c r="Z354" s="80"/>
      <c r="AA354" s="80"/>
    </row>
    <row r="355" spans="1:27" s="59" customFormat="1" x14ac:dyDescent="0.25">
      <c r="A355" s="71" t="s">
        <v>580</v>
      </c>
      <c r="B355" s="1" t="s">
        <v>550</v>
      </c>
      <c r="C355" s="79" t="s">
        <v>31</v>
      </c>
      <c r="D355" s="79" t="s">
        <v>17</v>
      </c>
      <c r="E355" s="83" t="s">
        <v>343</v>
      </c>
      <c r="F355" s="79"/>
      <c r="G355" s="84">
        <v>2080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84">
        <v>238.16</v>
      </c>
      <c r="N355" s="84">
        <v>190.32</v>
      </c>
      <c r="O355" s="18">
        <f t="shared" si="11"/>
        <v>1841.84</v>
      </c>
      <c r="P355" s="80"/>
      <c r="Q355" s="81"/>
      <c r="R355" s="82"/>
      <c r="S355" s="80"/>
      <c r="T355" s="80"/>
      <c r="U355" s="80"/>
      <c r="V355" s="80"/>
      <c r="W355" s="80"/>
      <c r="X355" s="80"/>
      <c r="Y355" s="80"/>
      <c r="Z355" s="80"/>
      <c r="AA355" s="80"/>
    </row>
    <row r="356" spans="1:27" s="59" customFormat="1" x14ac:dyDescent="0.25">
      <c r="A356" s="71" t="s">
        <v>581</v>
      </c>
      <c r="B356" s="1" t="s">
        <v>550</v>
      </c>
      <c r="C356" s="79" t="s">
        <v>31</v>
      </c>
      <c r="D356" s="79" t="s">
        <v>17</v>
      </c>
      <c r="E356" s="83" t="s">
        <v>1058</v>
      </c>
      <c r="F356" s="79"/>
      <c r="G356" s="84">
        <v>2080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84">
        <v>238.16</v>
      </c>
      <c r="N356" s="84">
        <v>190.32</v>
      </c>
      <c r="O356" s="18">
        <f t="shared" si="11"/>
        <v>1841.84</v>
      </c>
      <c r="P356" s="80"/>
      <c r="Q356" s="81"/>
      <c r="R356" s="82"/>
      <c r="S356" s="80"/>
      <c r="T356" s="80"/>
      <c r="U356" s="80"/>
      <c r="V356" s="80"/>
      <c r="W356" s="80"/>
      <c r="X356" s="80"/>
      <c r="Y356" s="80"/>
      <c r="Z356" s="80"/>
      <c r="AA356" s="80"/>
    </row>
    <row r="357" spans="1:27" s="59" customFormat="1" x14ac:dyDescent="0.25">
      <c r="A357" s="71" t="s">
        <v>582</v>
      </c>
      <c r="B357" s="1" t="s">
        <v>550</v>
      </c>
      <c r="C357" s="79" t="s">
        <v>29</v>
      </c>
      <c r="D357" s="79" t="s">
        <v>17</v>
      </c>
      <c r="E357" s="83" t="s">
        <v>1059</v>
      </c>
      <c r="F357" s="79"/>
      <c r="G357" s="84">
        <v>2080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84">
        <v>238.16</v>
      </c>
      <c r="N357" s="84">
        <v>190.32</v>
      </c>
      <c r="O357" s="18">
        <f t="shared" si="11"/>
        <v>1841.84</v>
      </c>
      <c r="P357" s="80"/>
      <c r="Q357" s="81"/>
      <c r="R357" s="82"/>
      <c r="S357" s="80"/>
      <c r="T357" s="80"/>
      <c r="U357" s="80"/>
      <c r="V357" s="80"/>
      <c r="W357" s="80"/>
      <c r="X357" s="80"/>
      <c r="Y357" s="80"/>
      <c r="Z357" s="80"/>
      <c r="AA357" s="80"/>
    </row>
    <row r="358" spans="1:27" s="59" customFormat="1" x14ac:dyDescent="0.25">
      <c r="A358" s="71" t="s">
        <v>584</v>
      </c>
      <c r="B358" s="1" t="s">
        <v>550</v>
      </c>
      <c r="C358" s="79" t="s">
        <v>35</v>
      </c>
      <c r="D358" s="79" t="s">
        <v>17</v>
      </c>
      <c r="E358" s="83" t="s">
        <v>203</v>
      </c>
      <c r="F358" s="79"/>
      <c r="G358" s="84">
        <v>2265.66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84">
        <v>259.42</v>
      </c>
      <c r="N358" s="84">
        <v>207.31</v>
      </c>
      <c r="O358" s="18">
        <f t="shared" si="11"/>
        <v>2006.2399999999998</v>
      </c>
      <c r="P358" s="80"/>
      <c r="Q358" s="81"/>
      <c r="R358" s="82"/>
      <c r="S358" s="80"/>
      <c r="T358" s="80"/>
      <c r="U358" s="80"/>
      <c r="V358" s="80"/>
      <c r="W358" s="80"/>
      <c r="X358" s="80"/>
      <c r="Y358" s="80"/>
      <c r="Z358" s="80"/>
      <c r="AA358" s="80"/>
    </row>
    <row r="359" spans="1:27" s="59" customFormat="1" x14ac:dyDescent="0.25">
      <c r="A359" s="71" t="s">
        <v>585</v>
      </c>
      <c r="B359" s="1" t="s">
        <v>550</v>
      </c>
      <c r="C359" s="79" t="s">
        <v>31</v>
      </c>
      <c r="D359" s="79" t="s">
        <v>17</v>
      </c>
      <c r="E359" s="83" t="s">
        <v>958</v>
      </c>
      <c r="F359" s="79"/>
      <c r="G359" s="84">
        <v>2080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84">
        <v>238.16</v>
      </c>
      <c r="N359" s="84">
        <v>190.32</v>
      </c>
      <c r="O359" s="18">
        <f t="shared" si="11"/>
        <v>1841.84</v>
      </c>
      <c r="P359" s="80"/>
      <c r="Q359" s="81"/>
      <c r="R359" s="82"/>
      <c r="S359" s="80"/>
      <c r="T359" s="80"/>
      <c r="U359" s="80"/>
      <c r="V359" s="80"/>
      <c r="W359" s="80"/>
      <c r="X359" s="80"/>
      <c r="Y359" s="80"/>
      <c r="Z359" s="80"/>
      <c r="AA359" s="80"/>
    </row>
    <row r="360" spans="1:27" s="59" customFormat="1" x14ac:dyDescent="0.25">
      <c r="A360" s="71" t="s">
        <v>586</v>
      </c>
      <c r="B360" s="1" t="s">
        <v>550</v>
      </c>
      <c r="C360" s="79" t="s">
        <v>35</v>
      </c>
      <c r="D360" s="79" t="s">
        <v>17</v>
      </c>
      <c r="E360" s="83" t="s">
        <v>1060</v>
      </c>
      <c r="F360" s="79"/>
      <c r="G360" s="84">
        <v>2080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84">
        <v>238.16</v>
      </c>
      <c r="N360" s="84">
        <v>190.32</v>
      </c>
      <c r="O360" s="18">
        <f t="shared" si="11"/>
        <v>1841.84</v>
      </c>
      <c r="P360" s="80"/>
      <c r="Q360" s="81"/>
      <c r="R360" s="82"/>
      <c r="S360" s="80"/>
      <c r="T360" s="80"/>
      <c r="U360" s="80"/>
      <c r="V360" s="80"/>
      <c r="W360" s="80"/>
      <c r="X360" s="80"/>
      <c r="Y360" s="80"/>
      <c r="Z360" s="80"/>
      <c r="AA360" s="80"/>
    </row>
    <row r="361" spans="1:27" s="59" customFormat="1" x14ac:dyDescent="0.25">
      <c r="A361" s="71" t="s">
        <v>1061</v>
      </c>
      <c r="B361" s="1" t="s">
        <v>550</v>
      </c>
      <c r="C361" s="79" t="s">
        <v>35</v>
      </c>
      <c r="D361" s="79" t="s">
        <v>17</v>
      </c>
      <c r="E361" s="83" t="s">
        <v>86</v>
      </c>
      <c r="F361" s="79"/>
      <c r="G361" s="84">
        <v>2080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84">
        <v>238.16</v>
      </c>
      <c r="N361" s="84">
        <v>190.32</v>
      </c>
      <c r="O361" s="18">
        <f t="shared" si="11"/>
        <v>1841.84</v>
      </c>
      <c r="P361" s="80"/>
      <c r="Q361" s="81"/>
      <c r="R361" s="82"/>
      <c r="S361" s="80"/>
      <c r="T361" s="80"/>
      <c r="U361" s="80"/>
      <c r="V361" s="80"/>
      <c r="W361" s="80"/>
      <c r="X361" s="80"/>
      <c r="Y361" s="80"/>
      <c r="Z361" s="80"/>
      <c r="AA361" s="80"/>
    </row>
    <row r="362" spans="1:27" s="59" customFormat="1" x14ac:dyDescent="0.25">
      <c r="A362" s="71" t="s">
        <v>587</v>
      </c>
      <c r="B362" s="1" t="s">
        <v>550</v>
      </c>
      <c r="C362" s="79" t="s">
        <v>29</v>
      </c>
      <c r="D362" s="79" t="s">
        <v>17</v>
      </c>
      <c r="E362" s="83" t="s">
        <v>1062</v>
      </c>
      <c r="F362" s="79"/>
      <c r="G362" s="84">
        <v>2080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84">
        <v>238.16</v>
      </c>
      <c r="N362" s="84">
        <v>190.32</v>
      </c>
      <c r="O362" s="18">
        <f t="shared" si="11"/>
        <v>1841.84</v>
      </c>
      <c r="P362" s="80"/>
      <c r="Q362" s="81"/>
      <c r="R362" s="82"/>
      <c r="S362" s="80"/>
      <c r="T362" s="80"/>
      <c r="U362" s="80"/>
      <c r="V362" s="80"/>
      <c r="W362" s="80"/>
      <c r="X362" s="80"/>
      <c r="Y362" s="80"/>
      <c r="Z362" s="80"/>
      <c r="AA362" s="80"/>
    </row>
    <row r="363" spans="1:27" s="59" customFormat="1" x14ac:dyDescent="0.25">
      <c r="A363" s="71" t="s">
        <v>589</v>
      </c>
      <c r="B363" s="1" t="s">
        <v>550</v>
      </c>
      <c r="C363" s="79" t="s">
        <v>31</v>
      </c>
      <c r="D363" s="79" t="s">
        <v>17</v>
      </c>
      <c r="E363" s="83" t="s">
        <v>243</v>
      </c>
      <c r="F363" s="79"/>
      <c r="G363" s="84">
        <v>2080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84">
        <v>238.16</v>
      </c>
      <c r="N363" s="84">
        <v>190.32</v>
      </c>
      <c r="O363" s="18">
        <f t="shared" si="11"/>
        <v>1841.84</v>
      </c>
      <c r="P363" s="80"/>
      <c r="Q363" s="81"/>
      <c r="R363" s="82"/>
      <c r="S363" s="80"/>
      <c r="T363" s="80"/>
      <c r="U363" s="80"/>
      <c r="V363" s="80"/>
      <c r="W363" s="80"/>
      <c r="X363" s="80"/>
      <c r="Y363" s="80"/>
      <c r="Z363" s="80"/>
      <c r="AA363" s="80"/>
    </row>
    <row r="364" spans="1:27" s="59" customFormat="1" x14ac:dyDescent="0.25">
      <c r="A364" s="71" t="s">
        <v>590</v>
      </c>
      <c r="B364" s="1" t="s">
        <v>554</v>
      </c>
      <c r="C364" s="79" t="s">
        <v>29</v>
      </c>
      <c r="D364" s="79" t="s">
        <v>17</v>
      </c>
      <c r="E364" s="83" t="s">
        <v>226</v>
      </c>
      <c r="F364" s="79"/>
      <c r="G364" s="84">
        <v>2967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84">
        <v>339.72</v>
      </c>
      <c r="N364" s="84">
        <v>271.48</v>
      </c>
      <c r="O364" s="18">
        <f t="shared" si="11"/>
        <v>2627.2799999999997</v>
      </c>
      <c r="P364" s="80"/>
      <c r="Q364" s="81"/>
      <c r="R364" s="82"/>
      <c r="S364" s="80"/>
      <c r="T364" s="80"/>
      <c r="U364" s="80"/>
      <c r="V364" s="80"/>
      <c r="W364" s="80"/>
      <c r="X364" s="80"/>
      <c r="Y364" s="80"/>
      <c r="Z364" s="80"/>
      <c r="AA364" s="80"/>
    </row>
    <row r="365" spans="1:27" s="59" customFormat="1" x14ac:dyDescent="0.25">
      <c r="A365" s="71" t="s">
        <v>591</v>
      </c>
      <c r="B365" s="1" t="s">
        <v>550</v>
      </c>
      <c r="C365" s="79" t="s">
        <v>33</v>
      </c>
      <c r="D365" s="79" t="s">
        <v>17</v>
      </c>
      <c r="E365" s="83" t="s">
        <v>186</v>
      </c>
      <c r="F365" s="79"/>
      <c r="G365" s="84">
        <v>2080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84">
        <v>238.16</v>
      </c>
      <c r="N365" s="84">
        <v>190.32</v>
      </c>
      <c r="O365" s="18">
        <f t="shared" si="11"/>
        <v>1841.84</v>
      </c>
      <c r="P365" s="80"/>
      <c r="Q365" s="81"/>
      <c r="R365" s="82"/>
      <c r="S365" s="80"/>
      <c r="T365" s="80"/>
      <c r="U365" s="80"/>
      <c r="V365" s="80"/>
      <c r="W365" s="80"/>
      <c r="X365" s="80"/>
      <c r="Y365" s="80"/>
      <c r="Z365" s="80"/>
      <c r="AA365" s="80"/>
    </row>
    <row r="366" spans="1:27" s="59" customFormat="1" x14ac:dyDescent="0.25">
      <c r="A366" s="71" t="s">
        <v>592</v>
      </c>
      <c r="B366" s="1" t="s">
        <v>554</v>
      </c>
      <c r="C366" s="79" t="s">
        <v>26</v>
      </c>
      <c r="D366" s="79" t="s">
        <v>17</v>
      </c>
      <c r="E366" s="83" t="s">
        <v>233</v>
      </c>
      <c r="F366" s="79"/>
      <c r="G366" s="84">
        <v>2967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84">
        <v>339.72</v>
      </c>
      <c r="N366" s="84">
        <v>271.48</v>
      </c>
      <c r="O366" s="18">
        <f t="shared" si="11"/>
        <v>2627.2799999999997</v>
      </c>
      <c r="P366" s="80"/>
      <c r="Q366" s="81"/>
      <c r="R366" s="82"/>
      <c r="S366" s="80"/>
      <c r="T366" s="80"/>
      <c r="U366" s="80"/>
      <c r="V366" s="80"/>
      <c r="W366" s="80"/>
      <c r="X366" s="80"/>
      <c r="Y366" s="80"/>
      <c r="Z366" s="80"/>
      <c r="AA366" s="80"/>
    </row>
    <row r="367" spans="1:27" s="59" customFormat="1" x14ac:dyDescent="0.25">
      <c r="A367" s="71" t="s">
        <v>593</v>
      </c>
      <c r="B367" s="1" t="s">
        <v>550</v>
      </c>
      <c r="C367" s="79" t="s">
        <v>26</v>
      </c>
      <c r="D367" s="79" t="s">
        <v>17</v>
      </c>
      <c r="E367" s="83" t="s">
        <v>1063</v>
      </c>
      <c r="F367" s="79"/>
      <c r="G367" s="84">
        <v>2080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84">
        <v>238.16</v>
      </c>
      <c r="N367" s="84">
        <v>190.32</v>
      </c>
      <c r="O367" s="18">
        <f t="shared" si="11"/>
        <v>1841.84</v>
      </c>
      <c r="P367" s="80"/>
      <c r="Q367" s="81"/>
      <c r="R367" s="82"/>
      <c r="S367" s="80"/>
      <c r="T367" s="80"/>
      <c r="U367" s="80"/>
      <c r="V367" s="80"/>
      <c r="W367" s="80"/>
      <c r="X367" s="80"/>
      <c r="Y367" s="80"/>
      <c r="Z367" s="80"/>
      <c r="AA367" s="80"/>
    </row>
    <row r="368" spans="1:27" s="59" customFormat="1" x14ac:dyDescent="0.25">
      <c r="A368" s="71" t="s">
        <v>594</v>
      </c>
      <c r="B368" s="1" t="s">
        <v>554</v>
      </c>
      <c r="C368" s="79" t="s">
        <v>33</v>
      </c>
      <c r="D368" s="79" t="s">
        <v>17</v>
      </c>
      <c r="E368" s="83" t="s">
        <v>248</v>
      </c>
      <c r="F368" s="79"/>
      <c r="G368" s="84">
        <v>2967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84">
        <v>339.72</v>
      </c>
      <c r="N368" s="84">
        <v>271.48</v>
      </c>
      <c r="O368" s="18">
        <f t="shared" si="11"/>
        <v>2627.2799999999997</v>
      </c>
      <c r="P368" s="80"/>
      <c r="Q368" s="81"/>
      <c r="R368" s="82"/>
      <c r="S368" s="80"/>
      <c r="T368" s="80"/>
      <c r="U368" s="80"/>
      <c r="V368" s="80"/>
      <c r="W368" s="80"/>
      <c r="X368" s="80"/>
      <c r="Y368" s="80"/>
      <c r="Z368" s="80"/>
      <c r="AA368" s="80"/>
    </row>
    <row r="369" spans="1:27" s="59" customFormat="1" x14ac:dyDescent="0.25">
      <c r="A369" s="71" t="s">
        <v>595</v>
      </c>
      <c r="B369" s="1" t="s">
        <v>554</v>
      </c>
      <c r="C369" s="79" t="s">
        <v>31</v>
      </c>
      <c r="D369" s="79" t="s">
        <v>17</v>
      </c>
      <c r="E369" s="83" t="s">
        <v>253</v>
      </c>
      <c r="F369" s="79"/>
      <c r="G369" s="84">
        <v>3110.07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84">
        <v>356.1</v>
      </c>
      <c r="N369" s="84">
        <v>284.57</v>
      </c>
      <c r="O369" s="18">
        <f t="shared" si="11"/>
        <v>2753.9700000000003</v>
      </c>
      <c r="P369" s="80"/>
      <c r="Q369" s="81"/>
      <c r="R369" s="82"/>
      <c r="S369" s="80"/>
      <c r="T369" s="80"/>
      <c r="U369" s="80"/>
      <c r="V369" s="80"/>
      <c r="W369" s="80"/>
      <c r="X369" s="80"/>
      <c r="Y369" s="80"/>
      <c r="Z369" s="80"/>
      <c r="AA369" s="80"/>
    </row>
    <row r="370" spans="1:27" s="59" customFormat="1" x14ac:dyDescent="0.25">
      <c r="A370" s="71" t="s">
        <v>596</v>
      </c>
      <c r="B370" s="1" t="s">
        <v>554</v>
      </c>
      <c r="C370" s="79" t="s">
        <v>33</v>
      </c>
      <c r="D370" s="79" t="s">
        <v>17</v>
      </c>
      <c r="E370" s="83" t="s">
        <v>1064</v>
      </c>
      <c r="F370" s="79"/>
      <c r="G370" s="84">
        <v>3140.84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84">
        <v>359.63</v>
      </c>
      <c r="N370" s="84">
        <v>287.39</v>
      </c>
      <c r="O370" s="18">
        <f t="shared" si="11"/>
        <v>2781.21</v>
      </c>
      <c r="P370" s="80"/>
      <c r="Q370" s="81"/>
      <c r="R370" s="82"/>
      <c r="S370" s="80"/>
      <c r="T370" s="80"/>
      <c r="U370" s="80"/>
      <c r="V370" s="80"/>
      <c r="W370" s="80"/>
      <c r="X370" s="80"/>
      <c r="Y370" s="80"/>
      <c r="Z370" s="80"/>
      <c r="AA370" s="80"/>
    </row>
    <row r="371" spans="1:27" s="59" customFormat="1" x14ac:dyDescent="0.25">
      <c r="A371" s="71" t="s">
        <v>597</v>
      </c>
      <c r="B371" s="1" t="s">
        <v>554</v>
      </c>
      <c r="C371" s="79" t="s">
        <v>35</v>
      </c>
      <c r="D371" s="79" t="s">
        <v>17</v>
      </c>
      <c r="E371" s="83" t="s">
        <v>1065</v>
      </c>
      <c r="F371" s="79"/>
      <c r="G371" s="84">
        <v>1483.5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84">
        <v>169.86</v>
      </c>
      <c r="N371" s="84">
        <v>135.74</v>
      </c>
      <c r="O371" s="18">
        <f t="shared" si="11"/>
        <v>1313.6399999999999</v>
      </c>
      <c r="P371" s="80"/>
      <c r="Q371" s="81"/>
      <c r="R371" s="82"/>
      <c r="S371" s="80"/>
      <c r="T371" s="80"/>
      <c r="U371" s="80"/>
      <c r="V371" s="80"/>
      <c r="W371" s="80"/>
      <c r="X371" s="80"/>
      <c r="Y371" s="80"/>
      <c r="Z371" s="80"/>
      <c r="AA371" s="80"/>
    </row>
    <row r="372" spans="1:27" s="59" customFormat="1" x14ac:dyDescent="0.25">
      <c r="A372" s="71" t="s">
        <v>598</v>
      </c>
      <c r="B372" s="1" t="s">
        <v>550</v>
      </c>
      <c r="C372" s="79" t="s">
        <v>31</v>
      </c>
      <c r="D372" s="79" t="s">
        <v>17</v>
      </c>
      <c r="E372" s="83" t="s">
        <v>176</v>
      </c>
      <c r="F372" s="79"/>
      <c r="G372" s="84">
        <v>2080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84">
        <v>238.16</v>
      </c>
      <c r="N372" s="84">
        <v>190.32</v>
      </c>
      <c r="O372" s="18">
        <f t="shared" si="11"/>
        <v>1841.84</v>
      </c>
      <c r="P372" s="80"/>
      <c r="Q372" s="81"/>
      <c r="R372" s="82"/>
      <c r="S372" s="80"/>
      <c r="T372" s="80"/>
      <c r="U372" s="80"/>
      <c r="V372" s="80"/>
      <c r="W372" s="80"/>
      <c r="X372" s="80"/>
      <c r="Y372" s="80"/>
      <c r="Z372" s="80"/>
      <c r="AA372" s="80"/>
    </row>
    <row r="373" spans="1:27" s="59" customFormat="1" x14ac:dyDescent="0.25">
      <c r="A373" s="71" t="s">
        <v>599</v>
      </c>
      <c r="B373" s="1" t="s">
        <v>554</v>
      </c>
      <c r="C373" s="79" t="s">
        <v>31</v>
      </c>
      <c r="D373" s="79" t="s">
        <v>17</v>
      </c>
      <c r="E373" s="83" t="s">
        <v>1066</v>
      </c>
      <c r="F373" s="79"/>
      <c r="G373" s="84">
        <v>2967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84">
        <v>339.72</v>
      </c>
      <c r="N373" s="84">
        <v>271.48</v>
      </c>
      <c r="O373" s="18">
        <f t="shared" si="11"/>
        <v>2627.2799999999997</v>
      </c>
      <c r="P373" s="80"/>
      <c r="Q373" s="81"/>
      <c r="R373" s="82"/>
      <c r="S373" s="80"/>
      <c r="T373" s="80"/>
      <c r="U373" s="80"/>
      <c r="V373" s="80"/>
      <c r="W373" s="80"/>
      <c r="X373" s="80"/>
      <c r="Y373" s="80"/>
      <c r="Z373" s="80"/>
      <c r="AA373" s="80"/>
    </row>
    <row r="374" spans="1:27" s="59" customFormat="1" x14ac:dyDescent="0.25">
      <c r="A374" s="71" t="s">
        <v>600</v>
      </c>
      <c r="B374" s="1" t="s">
        <v>554</v>
      </c>
      <c r="C374" s="79" t="s">
        <v>26</v>
      </c>
      <c r="D374" s="79" t="s">
        <v>17</v>
      </c>
      <c r="E374" s="83" t="s">
        <v>1067</v>
      </c>
      <c r="F374" s="79"/>
      <c r="G374" s="84">
        <v>3760.83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84">
        <v>430.62</v>
      </c>
      <c r="N374" s="84">
        <v>344.12</v>
      </c>
      <c r="O374" s="18">
        <f t="shared" si="11"/>
        <v>3330.21</v>
      </c>
      <c r="P374" s="80"/>
      <c r="Q374" s="81"/>
      <c r="R374" s="82"/>
      <c r="S374" s="80"/>
      <c r="T374" s="80"/>
      <c r="U374" s="80"/>
      <c r="V374" s="80"/>
      <c r="W374" s="80"/>
      <c r="X374" s="80"/>
      <c r="Y374" s="80"/>
      <c r="Z374" s="80"/>
      <c r="AA374" s="80"/>
    </row>
    <row r="375" spans="1:27" s="59" customFormat="1" x14ac:dyDescent="0.25">
      <c r="A375" s="71" t="s">
        <v>601</v>
      </c>
      <c r="B375" s="1" t="s">
        <v>550</v>
      </c>
      <c r="C375" s="79" t="s">
        <v>29</v>
      </c>
      <c r="D375" s="79" t="s">
        <v>17</v>
      </c>
      <c r="E375" s="83" t="s">
        <v>1068</v>
      </c>
      <c r="F375" s="79"/>
      <c r="G375" s="84">
        <v>1040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84">
        <v>119.08</v>
      </c>
      <c r="N375" s="84">
        <v>95.16</v>
      </c>
      <c r="O375" s="18">
        <f t="shared" si="11"/>
        <v>920.92</v>
      </c>
      <c r="P375" s="80"/>
      <c r="Q375" s="81"/>
      <c r="R375" s="82"/>
      <c r="S375" s="80"/>
      <c r="T375" s="80"/>
      <c r="U375" s="80"/>
      <c r="V375" s="80"/>
      <c r="W375" s="80"/>
      <c r="X375" s="80"/>
      <c r="Y375" s="80"/>
      <c r="Z375" s="80"/>
      <c r="AA375" s="80"/>
    </row>
    <row r="376" spans="1:27" s="59" customFormat="1" x14ac:dyDescent="0.25">
      <c r="A376" s="71" t="s">
        <v>602</v>
      </c>
      <c r="B376" s="1" t="s">
        <v>550</v>
      </c>
      <c r="C376" s="79" t="s">
        <v>29</v>
      </c>
      <c r="D376" s="79" t="s">
        <v>17</v>
      </c>
      <c r="E376" s="83" t="s">
        <v>1069</v>
      </c>
      <c r="F376" s="79"/>
      <c r="G376" s="84">
        <v>2080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84">
        <v>238.16</v>
      </c>
      <c r="N376" s="84">
        <v>190.32</v>
      </c>
      <c r="O376" s="18">
        <f t="shared" si="11"/>
        <v>1841.84</v>
      </c>
      <c r="P376" s="80"/>
      <c r="Q376" s="81"/>
      <c r="R376" s="82"/>
      <c r="S376" s="80"/>
      <c r="T376" s="80"/>
      <c r="U376" s="80"/>
      <c r="V376" s="80"/>
      <c r="W376" s="80"/>
      <c r="X376" s="80"/>
      <c r="Y376" s="80"/>
      <c r="Z376" s="80"/>
      <c r="AA376" s="80"/>
    </row>
    <row r="377" spans="1:27" s="59" customFormat="1" x14ac:dyDescent="0.25">
      <c r="A377" s="71" t="s">
        <v>603</v>
      </c>
      <c r="B377" s="1" t="s">
        <v>550</v>
      </c>
      <c r="C377" s="79" t="s">
        <v>29</v>
      </c>
      <c r="D377" s="79" t="s">
        <v>17</v>
      </c>
      <c r="E377" s="83" t="s">
        <v>1070</v>
      </c>
      <c r="F377" s="79"/>
      <c r="G377" s="84">
        <v>2080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84">
        <v>238.16</v>
      </c>
      <c r="N377" s="84">
        <v>190.32</v>
      </c>
      <c r="O377" s="18">
        <f t="shared" si="11"/>
        <v>1841.84</v>
      </c>
      <c r="P377" s="80"/>
      <c r="Q377" s="81"/>
      <c r="R377" s="82"/>
      <c r="S377" s="80"/>
      <c r="T377" s="80"/>
      <c r="U377" s="80"/>
      <c r="V377" s="80"/>
      <c r="W377" s="80"/>
      <c r="X377" s="80"/>
      <c r="Y377" s="80"/>
      <c r="Z377" s="80"/>
      <c r="AA377" s="80"/>
    </row>
    <row r="378" spans="1:27" s="59" customFormat="1" x14ac:dyDescent="0.25">
      <c r="A378" s="71" t="s">
        <v>1071</v>
      </c>
      <c r="B378" s="1" t="s">
        <v>583</v>
      </c>
      <c r="C378" s="79" t="s">
        <v>35</v>
      </c>
      <c r="D378" s="79" t="s">
        <v>17</v>
      </c>
      <c r="E378" s="83" t="s">
        <v>1072</v>
      </c>
      <c r="F378" s="79"/>
      <c r="G378" s="84">
        <v>2372.06</v>
      </c>
      <c r="H378" s="18">
        <v>0</v>
      </c>
      <c r="I378" s="18">
        <v>0</v>
      </c>
      <c r="J378" s="18">
        <v>0</v>
      </c>
      <c r="K378" s="18">
        <v>0</v>
      </c>
      <c r="L378" s="18">
        <v>0</v>
      </c>
      <c r="M378" s="84">
        <v>271.60000000000002</v>
      </c>
      <c r="N378" s="84">
        <v>217.04</v>
      </c>
      <c r="O378" s="18">
        <f t="shared" si="11"/>
        <v>2100.46</v>
      </c>
      <c r="P378" s="80"/>
      <c r="Q378" s="81"/>
      <c r="R378" s="82"/>
      <c r="S378" s="80"/>
      <c r="T378" s="80"/>
      <c r="U378" s="80"/>
      <c r="V378" s="80"/>
      <c r="W378" s="80"/>
      <c r="X378" s="80"/>
      <c r="Y378" s="80"/>
      <c r="Z378" s="80"/>
      <c r="AA378" s="80"/>
    </row>
    <row r="379" spans="1:27" s="59" customFormat="1" x14ac:dyDescent="0.25">
      <c r="A379" s="71" t="s">
        <v>604</v>
      </c>
      <c r="B379" s="1" t="s">
        <v>554</v>
      </c>
      <c r="C379" s="79" t="s">
        <v>35</v>
      </c>
      <c r="D379" s="79" t="s">
        <v>17</v>
      </c>
      <c r="E379" s="83" t="s">
        <v>1073</v>
      </c>
      <c r="F379" s="79"/>
      <c r="G379" s="84">
        <v>1483.5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84">
        <v>169.86</v>
      </c>
      <c r="N379" s="84">
        <v>135.74</v>
      </c>
      <c r="O379" s="18">
        <f t="shared" si="11"/>
        <v>1313.6399999999999</v>
      </c>
      <c r="P379" s="80"/>
      <c r="Q379" s="81"/>
      <c r="R379" s="82"/>
      <c r="S379" s="80"/>
      <c r="T379" s="80"/>
      <c r="U379" s="80"/>
      <c r="V379" s="80"/>
      <c r="W379" s="80"/>
      <c r="X379" s="80"/>
      <c r="Y379" s="80"/>
      <c r="Z379" s="80"/>
      <c r="AA379" s="80"/>
    </row>
    <row r="380" spans="1:27" s="59" customFormat="1" x14ac:dyDescent="0.25">
      <c r="A380" s="71" t="s">
        <v>1074</v>
      </c>
      <c r="B380" s="1" t="s">
        <v>550</v>
      </c>
      <c r="C380" s="79" t="s">
        <v>33</v>
      </c>
      <c r="D380" s="79" t="s">
        <v>17</v>
      </c>
      <c r="E380" s="83" t="s">
        <v>118</v>
      </c>
      <c r="F380" s="79"/>
      <c r="G380" s="84">
        <v>2080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84">
        <v>238.16</v>
      </c>
      <c r="N380" s="84">
        <v>190.32</v>
      </c>
      <c r="O380" s="18">
        <f t="shared" si="11"/>
        <v>1841.84</v>
      </c>
      <c r="P380" s="80"/>
      <c r="Q380" s="81"/>
      <c r="R380" s="82"/>
      <c r="S380" s="80"/>
      <c r="T380" s="80"/>
      <c r="U380" s="80"/>
      <c r="V380" s="80"/>
      <c r="W380" s="80"/>
      <c r="X380" s="80"/>
      <c r="Y380" s="80"/>
      <c r="Z380" s="80"/>
      <c r="AA380" s="80"/>
    </row>
    <row r="381" spans="1:27" s="59" customFormat="1" x14ac:dyDescent="0.25">
      <c r="A381" s="71" t="s">
        <v>605</v>
      </c>
      <c r="B381" s="1" t="s">
        <v>550</v>
      </c>
      <c r="C381" s="79" t="s">
        <v>26</v>
      </c>
      <c r="D381" s="79" t="s">
        <v>17</v>
      </c>
      <c r="E381" s="83" t="s">
        <v>955</v>
      </c>
      <c r="F381" s="79"/>
      <c r="G381" s="84">
        <v>2080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84">
        <v>238.16</v>
      </c>
      <c r="N381" s="84">
        <v>190.32</v>
      </c>
      <c r="O381" s="18">
        <f t="shared" si="11"/>
        <v>1841.84</v>
      </c>
      <c r="P381" s="80"/>
      <c r="Q381" s="81"/>
      <c r="R381" s="82"/>
      <c r="S381" s="80"/>
      <c r="T381" s="80"/>
      <c r="U381" s="80"/>
      <c r="V381" s="80"/>
      <c r="W381" s="80"/>
      <c r="X381" s="80"/>
      <c r="Y381" s="80"/>
      <c r="Z381" s="80"/>
      <c r="AA381" s="80"/>
    </row>
    <row r="382" spans="1:27" s="59" customFormat="1" x14ac:dyDescent="0.25">
      <c r="A382" s="71" t="s">
        <v>606</v>
      </c>
      <c r="B382" s="1" t="s">
        <v>550</v>
      </c>
      <c r="C382" s="79" t="s">
        <v>29</v>
      </c>
      <c r="D382" s="79" t="s">
        <v>17</v>
      </c>
      <c r="E382" s="83" t="s">
        <v>347</v>
      </c>
      <c r="F382" s="79"/>
      <c r="G382" s="84">
        <v>2080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84">
        <v>238.16</v>
      </c>
      <c r="N382" s="84">
        <v>190.32</v>
      </c>
      <c r="O382" s="18">
        <f t="shared" si="11"/>
        <v>1841.84</v>
      </c>
      <c r="P382" s="80"/>
      <c r="Q382" s="81"/>
      <c r="R382" s="82"/>
      <c r="S382" s="80"/>
      <c r="T382" s="80"/>
      <c r="U382" s="80"/>
      <c r="V382" s="80"/>
      <c r="W382" s="80"/>
      <c r="X382" s="80"/>
      <c r="Y382" s="80"/>
      <c r="Z382" s="80"/>
      <c r="AA382" s="80"/>
    </row>
    <row r="383" spans="1:27" s="59" customFormat="1" x14ac:dyDescent="0.25">
      <c r="A383" s="71" t="s">
        <v>607</v>
      </c>
      <c r="B383" s="1" t="s">
        <v>554</v>
      </c>
      <c r="C383" s="79" t="s">
        <v>35</v>
      </c>
      <c r="D383" s="79" t="s">
        <v>17</v>
      </c>
      <c r="E383" s="83" t="s">
        <v>294</v>
      </c>
      <c r="F383" s="79"/>
      <c r="G383" s="84">
        <v>2967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84">
        <v>339.72</v>
      </c>
      <c r="N383" s="84">
        <v>271.48</v>
      </c>
      <c r="O383" s="18">
        <f t="shared" si="11"/>
        <v>2627.2799999999997</v>
      </c>
      <c r="P383" s="80"/>
      <c r="Q383" s="81"/>
      <c r="R383" s="82"/>
      <c r="S383" s="80"/>
      <c r="T383" s="80"/>
      <c r="U383" s="80"/>
      <c r="V383" s="80"/>
      <c r="W383" s="80"/>
      <c r="X383" s="80"/>
      <c r="Y383" s="80"/>
      <c r="Z383" s="80"/>
      <c r="AA383" s="80"/>
    </row>
    <row r="384" spans="1:27" s="59" customFormat="1" x14ac:dyDescent="0.25">
      <c r="A384" s="71" t="s">
        <v>608</v>
      </c>
      <c r="B384" s="1" t="s">
        <v>554</v>
      </c>
      <c r="C384" s="79" t="s">
        <v>35</v>
      </c>
      <c r="D384" s="79" t="s">
        <v>17</v>
      </c>
      <c r="E384" s="83" t="s">
        <v>1075</v>
      </c>
      <c r="F384" s="79"/>
      <c r="G384" s="84">
        <v>3278.18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84">
        <v>375.35</v>
      </c>
      <c r="N384" s="84">
        <v>299.95</v>
      </c>
      <c r="O384" s="18">
        <f t="shared" si="11"/>
        <v>2902.83</v>
      </c>
      <c r="P384" s="80"/>
      <c r="Q384" s="81"/>
      <c r="R384" s="82"/>
      <c r="S384" s="80"/>
      <c r="T384" s="80"/>
      <c r="U384" s="80"/>
      <c r="V384" s="80"/>
      <c r="W384" s="80"/>
      <c r="X384" s="80"/>
      <c r="Y384" s="80"/>
      <c r="Z384" s="80"/>
      <c r="AA384" s="80"/>
    </row>
    <row r="385" spans="1:27" s="59" customFormat="1" x14ac:dyDescent="0.25">
      <c r="A385" s="71" t="s">
        <v>609</v>
      </c>
      <c r="B385" s="1" t="s">
        <v>550</v>
      </c>
      <c r="C385" s="79" t="s">
        <v>29</v>
      </c>
      <c r="D385" s="79" t="s">
        <v>17</v>
      </c>
      <c r="E385" s="83" t="s">
        <v>246</v>
      </c>
      <c r="F385" s="79"/>
      <c r="G385" s="84">
        <v>2080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84">
        <v>238.16</v>
      </c>
      <c r="N385" s="84">
        <v>190.32</v>
      </c>
      <c r="O385" s="18">
        <f t="shared" si="11"/>
        <v>1841.84</v>
      </c>
      <c r="P385" s="80"/>
      <c r="Q385" s="81"/>
      <c r="R385" s="82"/>
      <c r="S385" s="80"/>
      <c r="T385" s="80"/>
      <c r="U385" s="80"/>
      <c r="V385" s="80"/>
      <c r="W385" s="80"/>
      <c r="X385" s="80"/>
      <c r="Y385" s="80"/>
      <c r="Z385" s="80"/>
      <c r="AA385" s="80"/>
    </row>
    <row r="386" spans="1:27" s="59" customFormat="1" x14ac:dyDescent="0.25">
      <c r="A386" s="71" t="s">
        <v>610</v>
      </c>
      <c r="B386" s="1" t="s">
        <v>550</v>
      </c>
      <c r="C386" s="79" t="s">
        <v>29</v>
      </c>
      <c r="D386" s="79" t="s">
        <v>17</v>
      </c>
      <c r="E386" s="83" t="s">
        <v>1076</v>
      </c>
      <c r="F386" s="79"/>
      <c r="G386" s="84">
        <v>2080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84">
        <v>238.16</v>
      </c>
      <c r="N386" s="84">
        <v>190.32</v>
      </c>
      <c r="O386" s="18">
        <f t="shared" si="11"/>
        <v>1841.84</v>
      </c>
      <c r="P386" s="80"/>
      <c r="Q386" s="81"/>
      <c r="R386" s="82"/>
      <c r="S386" s="80"/>
      <c r="T386" s="80"/>
      <c r="U386" s="80"/>
      <c r="V386" s="80"/>
      <c r="W386" s="80"/>
      <c r="X386" s="80"/>
      <c r="Y386" s="80"/>
      <c r="Z386" s="80"/>
      <c r="AA386" s="80"/>
    </row>
    <row r="387" spans="1:27" s="59" customFormat="1" x14ac:dyDescent="0.25">
      <c r="A387" s="71" t="s">
        <v>611</v>
      </c>
      <c r="B387" s="1" t="s">
        <v>550</v>
      </c>
      <c r="C387" s="79" t="s">
        <v>31</v>
      </c>
      <c r="D387" s="79" t="s">
        <v>17</v>
      </c>
      <c r="E387" s="83" t="s">
        <v>1077</v>
      </c>
      <c r="F387" s="79"/>
      <c r="G387" s="84">
        <v>2080</v>
      </c>
      <c r="H387" s="18">
        <v>0</v>
      </c>
      <c r="I387" s="18">
        <v>0</v>
      </c>
      <c r="J387" s="18">
        <v>0</v>
      </c>
      <c r="K387" s="18">
        <v>0</v>
      </c>
      <c r="L387" s="18">
        <v>0</v>
      </c>
      <c r="M387" s="84">
        <v>238.16</v>
      </c>
      <c r="N387" s="84">
        <v>190.32</v>
      </c>
      <c r="O387" s="18">
        <f t="shared" si="11"/>
        <v>1841.84</v>
      </c>
      <c r="P387" s="80"/>
      <c r="Q387" s="81"/>
      <c r="R387" s="82"/>
      <c r="S387" s="80"/>
      <c r="T387" s="80"/>
      <c r="U387" s="80"/>
      <c r="V387" s="80"/>
      <c r="W387" s="80"/>
      <c r="X387" s="80"/>
      <c r="Y387" s="80"/>
      <c r="Z387" s="80"/>
      <c r="AA387" s="80"/>
    </row>
    <row r="388" spans="1:27" s="59" customFormat="1" x14ac:dyDescent="0.25">
      <c r="A388" s="71" t="s">
        <v>612</v>
      </c>
      <c r="B388" s="1" t="s">
        <v>550</v>
      </c>
      <c r="C388" s="79" t="s">
        <v>29</v>
      </c>
      <c r="D388" s="79" t="s">
        <v>17</v>
      </c>
      <c r="E388" s="83" t="s">
        <v>1078</v>
      </c>
      <c r="F388" s="79"/>
      <c r="G388" s="84">
        <v>2080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84">
        <v>238.16</v>
      </c>
      <c r="N388" s="84">
        <v>190.32</v>
      </c>
      <c r="O388" s="18">
        <f t="shared" si="11"/>
        <v>1841.84</v>
      </c>
      <c r="P388" s="80"/>
      <c r="Q388" s="81"/>
      <c r="R388" s="82"/>
      <c r="S388" s="80"/>
      <c r="T388" s="80"/>
      <c r="U388" s="80"/>
      <c r="V388" s="80"/>
      <c r="W388" s="80"/>
      <c r="X388" s="80"/>
      <c r="Y388" s="80"/>
      <c r="Z388" s="80"/>
      <c r="AA388" s="80"/>
    </row>
    <row r="389" spans="1:27" s="59" customFormat="1" x14ac:dyDescent="0.25">
      <c r="A389" s="71" t="s">
        <v>613</v>
      </c>
      <c r="B389" s="1" t="s">
        <v>550</v>
      </c>
      <c r="C389" s="79" t="s">
        <v>33</v>
      </c>
      <c r="D389" s="79" t="s">
        <v>17</v>
      </c>
      <c r="E389" s="83" t="s">
        <v>1079</v>
      </c>
      <c r="F389" s="79"/>
      <c r="G389" s="84">
        <v>2080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84">
        <v>238.16</v>
      </c>
      <c r="N389" s="84">
        <v>190.32</v>
      </c>
      <c r="O389" s="18">
        <f t="shared" si="11"/>
        <v>1841.84</v>
      </c>
      <c r="P389" s="80"/>
      <c r="Q389" s="81"/>
      <c r="R389" s="82"/>
      <c r="S389" s="80"/>
      <c r="T389" s="80"/>
      <c r="U389" s="80"/>
      <c r="V389" s="80"/>
      <c r="W389" s="80"/>
      <c r="X389" s="80"/>
      <c r="Y389" s="80"/>
      <c r="Z389" s="80"/>
      <c r="AA389" s="80"/>
    </row>
    <row r="390" spans="1:27" s="59" customFormat="1" x14ac:dyDescent="0.25">
      <c r="A390" s="71" t="s">
        <v>53</v>
      </c>
      <c r="B390" s="1" t="s">
        <v>554</v>
      </c>
      <c r="C390" s="71" t="s">
        <v>33</v>
      </c>
      <c r="D390" s="71" t="s">
        <v>17</v>
      </c>
      <c r="E390" s="83">
        <v>625</v>
      </c>
      <c r="F390" s="71"/>
      <c r="G390" s="84">
        <v>1483.5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84">
        <f>ROUND(G390*11.45%,2)</f>
        <v>169.86</v>
      </c>
      <c r="N390" s="84">
        <f>ROUND(G390*9.15%,2)</f>
        <v>135.74</v>
      </c>
      <c r="O390" s="18">
        <f t="shared" si="11"/>
        <v>1313.6399999999999</v>
      </c>
      <c r="P390" s="80"/>
      <c r="Q390" s="81"/>
      <c r="R390" s="82"/>
      <c r="S390" s="80"/>
      <c r="T390" s="80"/>
      <c r="U390" s="80"/>
      <c r="V390" s="80"/>
      <c r="W390" s="80"/>
      <c r="X390" s="80"/>
      <c r="Y390" s="80"/>
      <c r="Z390" s="80"/>
      <c r="AA390" s="80"/>
    </row>
    <row r="391" spans="1:27" s="59" customFormat="1" x14ac:dyDescent="0.25">
      <c r="A391" s="71" t="s">
        <v>614</v>
      </c>
      <c r="B391" s="1" t="s">
        <v>554</v>
      </c>
      <c r="C391" s="79" t="s">
        <v>31</v>
      </c>
      <c r="D391" s="79" t="s">
        <v>17</v>
      </c>
      <c r="E391" s="83" t="s">
        <v>1080</v>
      </c>
      <c r="F391" s="79"/>
      <c r="G391" s="84">
        <v>2967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84">
        <v>339.72</v>
      </c>
      <c r="N391" s="84">
        <v>271.48</v>
      </c>
      <c r="O391" s="18">
        <f t="shared" si="11"/>
        <v>2627.2799999999997</v>
      </c>
      <c r="P391" s="80"/>
      <c r="Q391" s="81"/>
      <c r="R391" s="82"/>
      <c r="S391" s="80"/>
      <c r="T391" s="80"/>
      <c r="U391" s="80"/>
      <c r="V391" s="80"/>
      <c r="W391" s="80"/>
      <c r="X391" s="80"/>
      <c r="Y391" s="80"/>
      <c r="Z391" s="80"/>
      <c r="AA391" s="80"/>
    </row>
    <row r="392" spans="1:27" s="59" customFormat="1" x14ac:dyDescent="0.25">
      <c r="A392" s="71" t="s">
        <v>615</v>
      </c>
      <c r="B392" s="1" t="s">
        <v>550</v>
      </c>
      <c r="C392" s="79" t="s">
        <v>26</v>
      </c>
      <c r="D392" s="79" t="s">
        <v>17</v>
      </c>
      <c r="E392" s="83" t="s">
        <v>1081</v>
      </c>
      <c r="F392" s="79"/>
      <c r="G392" s="84">
        <v>2080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84">
        <v>238.16</v>
      </c>
      <c r="N392" s="84">
        <v>190.32</v>
      </c>
      <c r="O392" s="18">
        <f t="shared" si="11"/>
        <v>1841.84</v>
      </c>
      <c r="P392" s="80"/>
      <c r="Q392" s="81"/>
      <c r="R392" s="82"/>
      <c r="S392" s="80"/>
      <c r="T392" s="80"/>
      <c r="U392" s="80"/>
      <c r="V392" s="80"/>
      <c r="W392" s="80"/>
      <c r="X392" s="80"/>
      <c r="Y392" s="80"/>
      <c r="Z392" s="80"/>
      <c r="AA392" s="80"/>
    </row>
    <row r="393" spans="1:27" s="59" customFormat="1" x14ac:dyDescent="0.25">
      <c r="A393" s="71" t="s">
        <v>616</v>
      </c>
      <c r="B393" s="1" t="s">
        <v>550</v>
      </c>
      <c r="C393" s="79" t="s">
        <v>31</v>
      </c>
      <c r="D393" s="79" t="s">
        <v>17</v>
      </c>
      <c r="E393" s="83" t="s">
        <v>1082</v>
      </c>
      <c r="F393" s="79"/>
      <c r="G393" s="84">
        <v>2080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84">
        <v>238.16</v>
      </c>
      <c r="N393" s="84">
        <v>190.32</v>
      </c>
      <c r="O393" s="18">
        <f t="shared" ref="O393:O455" si="12">G393+H393+I393+J393+K393+L393-M393</f>
        <v>1841.84</v>
      </c>
      <c r="P393" s="80"/>
      <c r="Q393" s="81"/>
      <c r="R393" s="82"/>
      <c r="S393" s="80"/>
      <c r="T393" s="80"/>
      <c r="U393" s="80"/>
      <c r="V393" s="80"/>
      <c r="W393" s="80"/>
      <c r="X393" s="80"/>
      <c r="Y393" s="80"/>
      <c r="Z393" s="80"/>
      <c r="AA393" s="80"/>
    </row>
    <row r="394" spans="1:27" s="59" customFormat="1" x14ac:dyDescent="0.25">
      <c r="A394" s="71" t="s">
        <v>617</v>
      </c>
      <c r="B394" s="1" t="s">
        <v>550</v>
      </c>
      <c r="C394" s="79" t="s">
        <v>33</v>
      </c>
      <c r="D394" s="79" t="s">
        <v>17</v>
      </c>
      <c r="E394" s="83" t="s">
        <v>503</v>
      </c>
      <c r="F394" s="79"/>
      <c r="G394" s="84">
        <v>2080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84">
        <v>238.16</v>
      </c>
      <c r="N394" s="84">
        <v>190.32</v>
      </c>
      <c r="O394" s="18">
        <f t="shared" si="12"/>
        <v>1841.84</v>
      </c>
      <c r="P394" s="80"/>
      <c r="Q394" s="81"/>
      <c r="R394" s="82"/>
      <c r="S394" s="80"/>
      <c r="T394" s="80"/>
      <c r="U394" s="80"/>
      <c r="V394" s="80"/>
      <c r="W394" s="80"/>
      <c r="X394" s="80"/>
      <c r="Y394" s="80"/>
      <c r="Z394" s="80"/>
      <c r="AA394" s="80"/>
    </row>
    <row r="395" spans="1:27" s="59" customFormat="1" x14ac:dyDescent="0.25">
      <c r="A395" s="71" t="s">
        <v>618</v>
      </c>
      <c r="B395" s="1" t="s">
        <v>554</v>
      </c>
      <c r="C395" s="79" t="s">
        <v>31</v>
      </c>
      <c r="D395" s="79" t="s">
        <v>17</v>
      </c>
      <c r="E395" s="83" t="s">
        <v>1083</v>
      </c>
      <c r="F395" s="79"/>
      <c r="G395" s="84">
        <v>2967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84">
        <v>339.72</v>
      </c>
      <c r="N395" s="84">
        <v>271.48</v>
      </c>
      <c r="O395" s="18">
        <f t="shared" si="12"/>
        <v>2627.2799999999997</v>
      </c>
      <c r="P395" s="80"/>
      <c r="Q395" s="81"/>
      <c r="R395" s="82"/>
      <c r="S395" s="80"/>
      <c r="T395" s="80"/>
      <c r="U395" s="80"/>
      <c r="V395" s="80"/>
      <c r="W395" s="80"/>
      <c r="X395" s="80"/>
      <c r="Y395" s="80"/>
      <c r="Z395" s="80"/>
      <c r="AA395" s="80"/>
    </row>
    <row r="396" spans="1:27" s="59" customFormat="1" x14ac:dyDescent="0.25">
      <c r="A396" s="71" t="s">
        <v>619</v>
      </c>
      <c r="B396" s="1" t="s">
        <v>550</v>
      </c>
      <c r="C396" s="79" t="s">
        <v>29</v>
      </c>
      <c r="D396" s="79" t="s">
        <v>17</v>
      </c>
      <c r="E396" s="83" t="s">
        <v>1084</v>
      </c>
      <c r="F396" s="79"/>
      <c r="G396" s="84">
        <v>2080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84">
        <v>238.16</v>
      </c>
      <c r="N396" s="84">
        <v>190.32</v>
      </c>
      <c r="O396" s="18">
        <f t="shared" si="12"/>
        <v>1841.84</v>
      </c>
      <c r="P396" s="80"/>
      <c r="Q396" s="81"/>
      <c r="R396" s="82"/>
      <c r="S396" s="80"/>
      <c r="T396" s="80"/>
      <c r="U396" s="80"/>
      <c r="V396" s="80"/>
      <c r="W396" s="80"/>
      <c r="X396" s="80"/>
      <c r="Y396" s="80"/>
      <c r="Z396" s="80"/>
      <c r="AA396" s="80"/>
    </row>
    <row r="397" spans="1:27" s="59" customFormat="1" x14ac:dyDescent="0.25">
      <c r="A397" s="71" t="s">
        <v>620</v>
      </c>
      <c r="B397" s="1" t="s">
        <v>554</v>
      </c>
      <c r="C397" s="79" t="s">
        <v>31</v>
      </c>
      <c r="D397" s="79" t="s">
        <v>17</v>
      </c>
      <c r="E397" s="83" t="s">
        <v>317</v>
      </c>
      <c r="F397" s="79"/>
      <c r="G397" s="84">
        <v>2967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84">
        <v>339.72</v>
      </c>
      <c r="N397" s="84">
        <v>271.48</v>
      </c>
      <c r="O397" s="18">
        <f t="shared" si="12"/>
        <v>2627.2799999999997</v>
      </c>
      <c r="P397" s="80"/>
      <c r="Q397" s="81"/>
      <c r="R397" s="82"/>
      <c r="S397" s="80"/>
      <c r="T397" s="80"/>
      <c r="U397" s="80"/>
      <c r="V397" s="80"/>
      <c r="W397" s="80"/>
      <c r="X397" s="80"/>
      <c r="Y397" s="80"/>
      <c r="Z397" s="80"/>
      <c r="AA397" s="80"/>
    </row>
    <row r="398" spans="1:27" s="59" customFormat="1" x14ac:dyDescent="0.25">
      <c r="A398" s="71" t="s">
        <v>621</v>
      </c>
      <c r="B398" s="1" t="s">
        <v>554</v>
      </c>
      <c r="C398" s="79" t="s">
        <v>33</v>
      </c>
      <c r="D398" s="79" t="s">
        <v>17</v>
      </c>
      <c r="E398" s="83" t="s">
        <v>319</v>
      </c>
      <c r="F398" s="79"/>
      <c r="G398" s="84">
        <v>2967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84">
        <v>339.72</v>
      </c>
      <c r="N398" s="84">
        <v>271.48</v>
      </c>
      <c r="O398" s="18">
        <f t="shared" si="12"/>
        <v>2627.2799999999997</v>
      </c>
      <c r="P398" s="80"/>
      <c r="Q398" s="81"/>
      <c r="R398" s="82"/>
      <c r="S398" s="80"/>
      <c r="T398" s="80"/>
      <c r="U398" s="80"/>
      <c r="V398" s="80"/>
      <c r="W398" s="80"/>
      <c r="X398" s="80"/>
      <c r="Y398" s="80"/>
      <c r="Z398" s="80"/>
      <c r="AA398" s="80"/>
    </row>
    <row r="399" spans="1:27" s="59" customFormat="1" x14ac:dyDescent="0.25">
      <c r="A399" s="71" t="s">
        <v>622</v>
      </c>
      <c r="B399" s="1" t="s">
        <v>550</v>
      </c>
      <c r="C399" s="79" t="s">
        <v>29</v>
      </c>
      <c r="D399" s="79" t="s">
        <v>17</v>
      </c>
      <c r="E399" s="83" t="s">
        <v>331</v>
      </c>
      <c r="F399" s="79"/>
      <c r="G399" s="84">
        <v>2080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84">
        <v>238.16</v>
      </c>
      <c r="N399" s="84">
        <v>190.32</v>
      </c>
      <c r="O399" s="18">
        <f t="shared" si="12"/>
        <v>1841.84</v>
      </c>
      <c r="P399" s="80"/>
      <c r="Q399" s="81"/>
      <c r="R399" s="82"/>
      <c r="S399" s="80"/>
      <c r="T399" s="80"/>
      <c r="U399" s="80"/>
      <c r="V399" s="80"/>
      <c r="W399" s="80"/>
      <c r="X399" s="80"/>
      <c r="Y399" s="80"/>
      <c r="Z399" s="80"/>
      <c r="AA399" s="80"/>
    </row>
    <row r="400" spans="1:27" s="59" customFormat="1" x14ac:dyDescent="0.25">
      <c r="A400" s="71" t="s">
        <v>56</v>
      </c>
      <c r="B400" s="1" t="s">
        <v>554</v>
      </c>
      <c r="C400" s="71" t="s">
        <v>35</v>
      </c>
      <c r="D400" s="71" t="s">
        <v>17</v>
      </c>
      <c r="E400" s="83">
        <v>720</v>
      </c>
      <c r="F400" s="71"/>
      <c r="G400" s="84">
        <v>1483.5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84">
        <f>ROUND(G400*11.45%,2)</f>
        <v>169.86</v>
      </c>
      <c r="N400" s="84">
        <f>ROUND(G400*9.15%,2)</f>
        <v>135.74</v>
      </c>
      <c r="O400" s="18">
        <f t="shared" si="12"/>
        <v>1313.6399999999999</v>
      </c>
      <c r="P400" s="80"/>
      <c r="Q400" s="81"/>
      <c r="R400" s="82"/>
      <c r="S400" s="80"/>
      <c r="T400" s="80"/>
      <c r="U400" s="80"/>
      <c r="V400" s="80"/>
      <c r="W400" s="80"/>
      <c r="X400" s="80"/>
      <c r="Y400" s="80"/>
      <c r="Z400" s="80"/>
      <c r="AA400" s="80"/>
    </row>
    <row r="401" spans="1:27" s="59" customFormat="1" x14ac:dyDescent="0.25">
      <c r="A401" s="71" t="s">
        <v>623</v>
      </c>
      <c r="B401" s="1" t="s">
        <v>550</v>
      </c>
      <c r="C401" s="79" t="s">
        <v>26</v>
      </c>
      <c r="D401" s="79" t="s">
        <v>17</v>
      </c>
      <c r="E401" s="83" t="s">
        <v>1085</v>
      </c>
      <c r="F401" s="79"/>
      <c r="G401" s="84">
        <v>2080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84">
        <v>238.16</v>
      </c>
      <c r="N401" s="84">
        <v>190.32</v>
      </c>
      <c r="O401" s="18">
        <f t="shared" si="12"/>
        <v>1841.84</v>
      </c>
      <c r="P401" s="80"/>
      <c r="Q401" s="81"/>
      <c r="R401" s="82"/>
      <c r="S401" s="80"/>
      <c r="T401" s="80"/>
      <c r="U401" s="80"/>
      <c r="V401" s="80"/>
      <c r="W401" s="80"/>
      <c r="X401" s="80"/>
      <c r="Y401" s="80"/>
      <c r="Z401" s="80"/>
      <c r="AA401" s="80"/>
    </row>
    <row r="402" spans="1:27" s="59" customFormat="1" x14ac:dyDescent="0.25">
      <c r="A402" s="71" t="s">
        <v>1086</v>
      </c>
      <c r="B402" s="1" t="s">
        <v>550</v>
      </c>
      <c r="C402" s="79" t="s">
        <v>29</v>
      </c>
      <c r="D402" s="79" t="s">
        <v>17</v>
      </c>
      <c r="E402" s="83" t="s">
        <v>311</v>
      </c>
      <c r="F402" s="79"/>
      <c r="G402" s="84">
        <v>2080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84">
        <v>238.16</v>
      </c>
      <c r="N402" s="84">
        <v>190.32</v>
      </c>
      <c r="O402" s="18">
        <f t="shared" si="12"/>
        <v>1841.84</v>
      </c>
      <c r="P402" s="80"/>
      <c r="Q402" s="81"/>
      <c r="R402" s="82"/>
      <c r="S402" s="80"/>
      <c r="T402" s="80"/>
      <c r="U402" s="80"/>
      <c r="V402" s="80"/>
      <c r="W402" s="80"/>
      <c r="X402" s="80"/>
      <c r="Y402" s="80"/>
      <c r="Z402" s="80"/>
      <c r="AA402" s="80"/>
    </row>
    <row r="403" spans="1:27" s="59" customFormat="1" x14ac:dyDescent="0.25">
      <c r="A403" s="71" t="s">
        <v>624</v>
      </c>
      <c r="B403" s="1" t="s">
        <v>550</v>
      </c>
      <c r="C403" s="79" t="s">
        <v>29</v>
      </c>
      <c r="D403" s="79" t="s">
        <v>17</v>
      </c>
      <c r="E403" s="83" t="s">
        <v>1087</v>
      </c>
      <c r="F403" s="79"/>
      <c r="G403" s="84">
        <v>2080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84">
        <v>238.16</v>
      </c>
      <c r="N403" s="84">
        <v>190.32</v>
      </c>
      <c r="O403" s="18">
        <f t="shared" si="12"/>
        <v>1841.84</v>
      </c>
      <c r="P403" s="80"/>
      <c r="Q403" s="81"/>
      <c r="R403" s="82"/>
      <c r="S403" s="80"/>
      <c r="T403" s="80"/>
      <c r="U403" s="80"/>
      <c r="V403" s="80"/>
      <c r="W403" s="80"/>
      <c r="X403" s="80"/>
      <c r="Y403" s="80"/>
      <c r="Z403" s="80"/>
      <c r="AA403" s="80"/>
    </row>
    <row r="404" spans="1:27" s="59" customFormat="1" x14ac:dyDescent="0.25">
      <c r="A404" s="71" t="s">
        <v>625</v>
      </c>
      <c r="B404" s="1" t="s">
        <v>554</v>
      </c>
      <c r="C404" s="79" t="s">
        <v>31</v>
      </c>
      <c r="D404" s="79" t="s">
        <v>17</v>
      </c>
      <c r="E404" s="83" t="s">
        <v>352</v>
      </c>
      <c r="F404" s="79"/>
      <c r="G404" s="84">
        <v>2967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84">
        <v>339.72</v>
      </c>
      <c r="N404" s="84">
        <v>271.48</v>
      </c>
      <c r="O404" s="18">
        <f t="shared" si="12"/>
        <v>2627.2799999999997</v>
      </c>
      <c r="P404" s="80"/>
      <c r="Q404" s="81"/>
      <c r="R404" s="82"/>
      <c r="S404" s="80"/>
      <c r="T404" s="80"/>
      <c r="U404" s="80"/>
      <c r="V404" s="80"/>
      <c r="W404" s="80"/>
      <c r="X404" s="80"/>
      <c r="Y404" s="80"/>
      <c r="Z404" s="80"/>
      <c r="AA404" s="80"/>
    </row>
    <row r="405" spans="1:27" s="59" customFormat="1" x14ac:dyDescent="0.25">
      <c r="A405" s="71" t="s">
        <v>1088</v>
      </c>
      <c r="B405" s="1" t="s">
        <v>550</v>
      </c>
      <c r="C405" s="71" t="s">
        <v>35</v>
      </c>
      <c r="D405" s="71" t="s">
        <v>17</v>
      </c>
      <c r="E405" s="83">
        <v>785</v>
      </c>
      <c r="F405" s="71"/>
      <c r="G405" s="84">
        <v>1224.04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84">
        <f>ROUND(G405*11.45%,2)</f>
        <v>140.15</v>
      </c>
      <c r="N405" s="84">
        <f>ROUND(G405*9.15%,2)</f>
        <v>112</v>
      </c>
      <c r="O405" s="18">
        <f t="shared" si="12"/>
        <v>1083.8899999999999</v>
      </c>
      <c r="P405" s="80"/>
      <c r="Q405" s="81"/>
      <c r="R405" s="82"/>
      <c r="S405" s="80"/>
      <c r="T405" s="80"/>
      <c r="U405" s="80"/>
      <c r="V405" s="80"/>
      <c r="W405" s="80"/>
      <c r="X405" s="80"/>
      <c r="Y405" s="80"/>
      <c r="Z405" s="80"/>
      <c r="AA405" s="80"/>
    </row>
    <row r="406" spans="1:27" s="59" customFormat="1" x14ac:dyDescent="0.25">
      <c r="A406" s="71" t="s">
        <v>626</v>
      </c>
      <c r="B406" s="1" t="s">
        <v>550</v>
      </c>
      <c r="C406" s="79" t="s">
        <v>35</v>
      </c>
      <c r="D406" s="79" t="s">
        <v>17</v>
      </c>
      <c r="E406" s="83" t="s">
        <v>100</v>
      </c>
      <c r="F406" s="79"/>
      <c r="G406" s="84">
        <v>2080</v>
      </c>
      <c r="H406" s="18">
        <v>0</v>
      </c>
      <c r="I406" s="18">
        <v>0</v>
      </c>
      <c r="J406" s="18">
        <v>0</v>
      </c>
      <c r="K406" s="18">
        <v>0</v>
      </c>
      <c r="L406" s="18">
        <v>0</v>
      </c>
      <c r="M406" s="84">
        <v>238.16</v>
      </c>
      <c r="N406" s="84">
        <v>190.32</v>
      </c>
      <c r="O406" s="18">
        <f t="shared" si="12"/>
        <v>1841.84</v>
      </c>
      <c r="P406" s="80"/>
      <c r="Q406" s="81"/>
      <c r="R406" s="82"/>
      <c r="S406" s="80"/>
      <c r="T406" s="80"/>
      <c r="U406" s="80"/>
      <c r="V406" s="80"/>
      <c r="W406" s="80"/>
      <c r="X406" s="80"/>
      <c r="Y406" s="80"/>
      <c r="Z406" s="80"/>
      <c r="AA406" s="80"/>
    </row>
    <row r="407" spans="1:27" s="59" customFormat="1" x14ac:dyDescent="0.25">
      <c r="A407" s="71" t="s">
        <v>627</v>
      </c>
      <c r="B407" s="1" t="s">
        <v>550</v>
      </c>
      <c r="C407" s="79" t="s">
        <v>29</v>
      </c>
      <c r="D407" s="79" t="s">
        <v>17</v>
      </c>
      <c r="E407" s="83" t="s">
        <v>1089</v>
      </c>
      <c r="F407" s="79"/>
      <c r="G407" s="84">
        <v>2080</v>
      </c>
      <c r="H407" s="18">
        <v>0</v>
      </c>
      <c r="I407" s="18">
        <v>0</v>
      </c>
      <c r="J407" s="18">
        <v>0</v>
      </c>
      <c r="K407" s="18">
        <v>0</v>
      </c>
      <c r="L407" s="18">
        <v>0</v>
      </c>
      <c r="M407" s="84">
        <v>238.16</v>
      </c>
      <c r="N407" s="84">
        <v>190.32</v>
      </c>
      <c r="O407" s="18">
        <f t="shared" si="12"/>
        <v>1841.84</v>
      </c>
      <c r="P407" s="80"/>
      <c r="Q407" s="81"/>
      <c r="R407" s="82"/>
      <c r="S407" s="80"/>
      <c r="T407" s="80"/>
      <c r="U407" s="80"/>
      <c r="V407" s="80"/>
      <c r="W407" s="80"/>
      <c r="X407" s="80"/>
      <c r="Y407" s="80"/>
      <c r="Z407" s="80"/>
      <c r="AA407" s="80"/>
    </row>
    <row r="408" spans="1:27" s="59" customFormat="1" x14ac:dyDescent="0.25">
      <c r="A408" s="71" t="s">
        <v>628</v>
      </c>
      <c r="B408" s="1" t="s">
        <v>550</v>
      </c>
      <c r="C408" s="79" t="s">
        <v>26</v>
      </c>
      <c r="D408" s="79" t="s">
        <v>17</v>
      </c>
      <c r="E408" s="83" t="s">
        <v>1090</v>
      </c>
      <c r="F408" s="79"/>
      <c r="G408" s="84">
        <v>2080</v>
      </c>
      <c r="H408" s="18">
        <v>0</v>
      </c>
      <c r="I408" s="18">
        <v>0</v>
      </c>
      <c r="J408" s="18">
        <v>0</v>
      </c>
      <c r="K408" s="18">
        <v>0</v>
      </c>
      <c r="L408" s="18">
        <v>0</v>
      </c>
      <c r="M408" s="84">
        <v>238.16</v>
      </c>
      <c r="N408" s="84">
        <v>190.32</v>
      </c>
      <c r="O408" s="18">
        <f t="shared" si="12"/>
        <v>1841.84</v>
      </c>
      <c r="P408" s="80"/>
      <c r="Q408" s="81"/>
      <c r="R408" s="82"/>
      <c r="S408" s="80"/>
      <c r="T408" s="80"/>
      <c r="U408" s="80"/>
      <c r="V408" s="80"/>
      <c r="W408" s="80"/>
      <c r="X408" s="80"/>
      <c r="Y408" s="80"/>
      <c r="Z408" s="80"/>
      <c r="AA408" s="80"/>
    </row>
    <row r="409" spans="1:27" s="59" customFormat="1" x14ac:dyDescent="0.25">
      <c r="A409" s="71" t="s">
        <v>629</v>
      </c>
      <c r="B409" s="1" t="s">
        <v>554</v>
      </c>
      <c r="C409" s="79" t="s">
        <v>35</v>
      </c>
      <c r="D409" s="79" t="s">
        <v>17</v>
      </c>
      <c r="E409" s="83" t="s">
        <v>1091</v>
      </c>
      <c r="F409" s="79"/>
      <c r="G409" s="84">
        <v>2967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84">
        <v>339.72</v>
      </c>
      <c r="N409" s="84">
        <v>271.48</v>
      </c>
      <c r="O409" s="18">
        <f t="shared" si="12"/>
        <v>2627.2799999999997</v>
      </c>
      <c r="P409" s="80"/>
      <c r="Q409" s="81"/>
      <c r="R409" s="82"/>
      <c r="S409" s="80"/>
      <c r="T409" s="80"/>
      <c r="U409" s="80"/>
      <c r="V409" s="80"/>
      <c r="W409" s="80"/>
      <c r="X409" s="80"/>
      <c r="Y409" s="80"/>
      <c r="Z409" s="80"/>
      <c r="AA409" s="80"/>
    </row>
    <row r="410" spans="1:27" s="59" customFormat="1" x14ac:dyDescent="0.25">
      <c r="A410" s="71" t="s">
        <v>630</v>
      </c>
      <c r="B410" s="1" t="s">
        <v>550</v>
      </c>
      <c r="C410" s="79" t="s">
        <v>29</v>
      </c>
      <c r="D410" s="79" t="s">
        <v>17</v>
      </c>
      <c r="E410" s="83" t="s">
        <v>1092</v>
      </c>
      <c r="F410" s="79"/>
      <c r="G410" s="84">
        <v>2080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84">
        <v>238.16</v>
      </c>
      <c r="N410" s="84">
        <v>190.32</v>
      </c>
      <c r="O410" s="18">
        <f t="shared" si="12"/>
        <v>1841.84</v>
      </c>
      <c r="P410" s="80"/>
      <c r="Q410" s="81"/>
      <c r="R410" s="82"/>
      <c r="S410" s="80"/>
      <c r="T410" s="80"/>
      <c r="U410" s="80"/>
      <c r="V410" s="80"/>
      <c r="W410" s="80"/>
      <c r="X410" s="80"/>
      <c r="Y410" s="80"/>
      <c r="Z410" s="80"/>
      <c r="AA410" s="80"/>
    </row>
    <row r="411" spans="1:27" s="59" customFormat="1" x14ac:dyDescent="0.25">
      <c r="A411" s="71" t="s">
        <v>631</v>
      </c>
      <c r="B411" s="1" t="s">
        <v>550</v>
      </c>
      <c r="C411" s="79" t="s">
        <v>26</v>
      </c>
      <c r="D411" s="79" t="s">
        <v>17</v>
      </c>
      <c r="E411" s="83" t="s">
        <v>1093</v>
      </c>
      <c r="F411" s="79"/>
      <c r="G411" s="84">
        <v>1040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84">
        <v>119.08</v>
      </c>
      <c r="N411" s="84">
        <v>95.16</v>
      </c>
      <c r="O411" s="18">
        <f t="shared" si="12"/>
        <v>920.92</v>
      </c>
      <c r="P411" s="80"/>
      <c r="Q411" s="81"/>
      <c r="R411" s="82"/>
      <c r="S411" s="80"/>
      <c r="T411" s="80"/>
      <c r="U411" s="80"/>
      <c r="V411" s="80"/>
      <c r="W411" s="80"/>
      <c r="X411" s="80"/>
      <c r="Y411" s="80"/>
      <c r="Z411" s="80"/>
      <c r="AA411" s="80"/>
    </row>
    <row r="412" spans="1:27" s="59" customFormat="1" x14ac:dyDescent="0.25">
      <c r="A412" s="71" t="s">
        <v>632</v>
      </c>
      <c r="B412" s="1" t="s">
        <v>550</v>
      </c>
      <c r="C412" s="79" t="s">
        <v>31</v>
      </c>
      <c r="D412" s="79" t="s">
        <v>17</v>
      </c>
      <c r="E412" s="83" t="s">
        <v>81</v>
      </c>
      <c r="F412" s="79"/>
      <c r="G412" s="84">
        <v>2080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84">
        <v>238.16</v>
      </c>
      <c r="N412" s="84">
        <v>190.32</v>
      </c>
      <c r="O412" s="18">
        <f t="shared" si="12"/>
        <v>1841.84</v>
      </c>
      <c r="P412" s="80"/>
      <c r="Q412" s="81"/>
      <c r="R412" s="82"/>
      <c r="S412" s="80"/>
      <c r="T412" s="80"/>
      <c r="U412" s="80"/>
      <c r="V412" s="80"/>
      <c r="W412" s="80"/>
      <c r="X412" s="80"/>
      <c r="Y412" s="80"/>
      <c r="Z412" s="80"/>
      <c r="AA412" s="80"/>
    </row>
    <row r="413" spans="1:27" s="59" customFormat="1" x14ac:dyDescent="0.25">
      <c r="A413" s="71" t="s">
        <v>633</v>
      </c>
      <c r="B413" s="1" t="s">
        <v>550</v>
      </c>
      <c r="C413" s="79" t="s">
        <v>31</v>
      </c>
      <c r="D413" s="79" t="s">
        <v>17</v>
      </c>
      <c r="E413" s="83" t="s">
        <v>494</v>
      </c>
      <c r="F413" s="79"/>
      <c r="G413" s="84">
        <v>2080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84">
        <v>238.16</v>
      </c>
      <c r="N413" s="84">
        <v>190.32</v>
      </c>
      <c r="O413" s="18">
        <f t="shared" si="12"/>
        <v>1841.84</v>
      </c>
      <c r="P413" s="80"/>
      <c r="Q413" s="81"/>
      <c r="R413" s="82"/>
      <c r="S413" s="80"/>
      <c r="T413" s="80"/>
      <c r="U413" s="80"/>
      <c r="V413" s="80"/>
      <c r="W413" s="80"/>
      <c r="X413" s="80"/>
      <c r="Y413" s="80"/>
      <c r="Z413" s="80"/>
      <c r="AA413" s="80"/>
    </row>
    <row r="414" spans="1:27" s="59" customFormat="1" x14ac:dyDescent="0.25">
      <c r="A414" s="71" t="s">
        <v>634</v>
      </c>
      <c r="B414" s="1" t="s">
        <v>550</v>
      </c>
      <c r="C414" s="79" t="s">
        <v>33</v>
      </c>
      <c r="D414" s="79" t="s">
        <v>17</v>
      </c>
      <c r="E414" s="83" t="s">
        <v>361</v>
      </c>
      <c r="F414" s="79"/>
      <c r="G414" s="84">
        <v>1040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84">
        <v>119.08</v>
      </c>
      <c r="N414" s="84">
        <v>95.16</v>
      </c>
      <c r="O414" s="18">
        <f t="shared" si="12"/>
        <v>920.92</v>
      </c>
      <c r="P414" s="80"/>
      <c r="Q414" s="81"/>
      <c r="R414" s="82"/>
      <c r="S414" s="80"/>
      <c r="T414" s="80"/>
      <c r="U414" s="80"/>
      <c r="V414" s="80"/>
      <c r="W414" s="80"/>
      <c r="X414" s="80"/>
      <c r="Y414" s="80"/>
      <c r="Z414" s="80"/>
      <c r="AA414" s="80"/>
    </row>
    <row r="415" spans="1:27" s="59" customFormat="1" x14ac:dyDescent="0.25">
      <c r="A415" s="71" t="s">
        <v>1094</v>
      </c>
      <c r="B415" s="1" t="s">
        <v>550</v>
      </c>
      <c r="C415" s="79" t="s">
        <v>29</v>
      </c>
      <c r="D415" s="79" t="s">
        <v>17</v>
      </c>
      <c r="E415" s="83" t="s">
        <v>1095</v>
      </c>
      <c r="F415" s="79"/>
      <c r="G415" s="84">
        <v>2080</v>
      </c>
      <c r="H415" s="18">
        <v>0</v>
      </c>
      <c r="I415" s="18">
        <v>0</v>
      </c>
      <c r="J415" s="18">
        <v>0</v>
      </c>
      <c r="K415" s="18">
        <v>0</v>
      </c>
      <c r="L415" s="18">
        <v>0</v>
      </c>
      <c r="M415" s="84">
        <v>238.16</v>
      </c>
      <c r="N415" s="84">
        <v>190.32</v>
      </c>
      <c r="O415" s="18">
        <f t="shared" si="12"/>
        <v>1841.84</v>
      </c>
      <c r="P415" s="80"/>
      <c r="Q415" s="81"/>
      <c r="R415" s="82"/>
      <c r="S415" s="80"/>
      <c r="T415" s="80"/>
      <c r="U415" s="80"/>
      <c r="V415" s="80"/>
      <c r="W415" s="80"/>
      <c r="X415" s="80"/>
      <c r="Y415" s="80"/>
      <c r="Z415" s="80"/>
      <c r="AA415" s="80"/>
    </row>
    <row r="416" spans="1:27" s="59" customFormat="1" x14ac:dyDescent="0.25">
      <c r="A416" s="71" t="s">
        <v>635</v>
      </c>
      <c r="B416" s="1" t="s">
        <v>550</v>
      </c>
      <c r="C416" s="79" t="s">
        <v>29</v>
      </c>
      <c r="D416" s="79" t="s">
        <v>17</v>
      </c>
      <c r="E416" s="83" t="s">
        <v>1096</v>
      </c>
      <c r="F416" s="79"/>
      <c r="G416" s="84">
        <v>2080</v>
      </c>
      <c r="H416" s="18">
        <v>0</v>
      </c>
      <c r="I416" s="18">
        <v>0</v>
      </c>
      <c r="J416" s="18">
        <v>0</v>
      </c>
      <c r="K416" s="18">
        <v>0</v>
      </c>
      <c r="L416" s="18">
        <v>0</v>
      </c>
      <c r="M416" s="84">
        <v>238.16</v>
      </c>
      <c r="N416" s="84">
        <v>190.32</v>
      </c>
      <c r="O416" s="18">
        <f t="shared" si="12"/>
        <v>1841.84</v>
      </c>
      <c r="P416" s="80"/>
      <c r="Q416" s="81"/>
      <c r="R416" s="82"/>
      <c r="S416" s="80"/>
      <c r="T416" s="80"/>
      <c r="U416" s="80"/>
      <c r="V416" s="80"/>
      <c r="W416" s="80"/>
      <c r="X416" s="80"/>
      <c r="Y416" s="80"/>
      <c r="Z416" s="80"/>
      <c r="AA416" s="80"/>
    </row>
    <row r="417" spans="1:27" s="59" customFormat="1" x14ac:dyDescent="0.25">
      <c r="A417" s="71" t="s">
        <v>636</v>
      </c>
      <c r="B417" s="1" t="s">
        <v>554</v>
      </c>
      <c r="C417" s="79" t="s">
        <v>35</v>
      </c>
      <c r="D417" s="79" t="s">
        <v>17</v>
      </c>
      <c r="E417" s="83" t="s">
        <v>1097</v>
      </c>
      <c r="F417" s="79"/>
      <c r="G417" s="84">
        <v>3299.01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84">
        <v>377.74</v>
      </c>
      <c r="N417" s="84">
        <v>301.86</v>
      </c>
      <c r="O417" s="18">
        <f t="shared" si="12"/>
        <v>2921.2700000000004</v>
      </c>
      <c r="P417" s="80"/>
      <c r="Q417" s="81"/>
      <c r="R417" s="82"/>
      <c r="S417" s="80"/>
      <c r="T417" s="80"/>
      <c r="U417" s="80"/>
      <c r="V417" s="80"/>
      <c r="W417" s="80"/>
      <c r="X417" s="80"/>
      <c r="Y417" s="80"/>
      <c r="Z417" s="80"/>
      <c r="AA417" s="80"/>
    </row>
    <row r="418" spans="1:27" s="59" customFormat="1" x14ac:dyDescent="0.25">
      <c r="A418" s="71" t="s">
        <v>637</v>
      </c>
      <c r="B418" s="1" t="s">
        <v>554</v>
      </c>
      <c r="C418" s="79" t="s">
        <v>29</v>
      </c>
      <c r="D418" s="79" t="s">
        <v>17</v>
      </c>
      <c r="E418" s="83" t="s">
        <v>1098</v>
      </c>
      <c r="F418" s="79"/>
      <c r="G418" s="84">
        <v>1483.5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84">
        <v>169.86</v>
      </c>
      <c r="N418" s="84">
        <v>135.74</v>
      </c>
      <c r="O418" s="18">
        <f t="shared" si="12"/>
        <v>1313.6399999999999</v>
      </c>
      <c r="P418" s="80"/>
      <c r="Q418" s="81"/>
      <c r="R418" s="82"/>
      <c r="S418" s="80"/>
      <c r="T418" s="80"/>
      <c r="U418" s="80"/>
      <c r="V418" s="80"/>
      <c r="W418" s="80"/>
      <c r="X418" s="80"/>
      <c r="Y418" s="80"/>
      <c r="Z418" s="80"/>
      <c r="AA418" s="80"/>
    </row>
    <row r="419" spans="1:27" s="59" customFormat="1" x14ac:dyDescent="0.25">
      <c r="A419" s="71" t="s">
        <v>638</v>
      </c>
      <c r="B419" s="1" t="s">
        <v>554</v>
      </c>
      <c r="C419" s="79" t="s">
        <v>29</v>
      </c>
      <c r="D419" s="79" t="s">
        <v>17</v>
      </c>
      <c r="E419" s="83" t="s">
        <v>379</v>
      </c>
      <c r="F419" s="79"/>
      <c r="G419" s="84">
        <v>2730.27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84">
        <v>312.62</v>
      </c>
      <c r="N419" s="84">
        <v>249.82</v>
      </c>
      <c r="O419" s="18">
        <f t="shared" si="12"/>
        <v>2417.65</v>
      </c>
      <c r="P419" s="80"/>
      <c r="Q419" s="81"/>
      <c r="R419" s="82"/>
      <c r="S419" s="80"/>
      <c r="T419" s="80"/>
      <c r="U419" s="80"/>
      <c r="V419" s="80"/>
      <c r="W419" s="80"/>
      <c r="X419" s="80"/>
      <c r="Y419" s="80"/>
      <c r="Z419" s="80"/>
      <c r="AA419" s="80"/>
    </row>
    <row r="420" spans="1:27" s="59" customFormat="1" x14ac:dyDescent="0.25">
      <c r="A420" s="71" t="s">
        <v>639</v>
      </c>
      <c r="B420" s="1" t="s">
        <v>550</v>
      </c>
      <c r="C420" s="79" t="s">
        <v>29</v>
      </c>
      <c r="D420" s="79" t="s">
        <v>17</v>
      </c>
      <c r="E420" s="83" t="s">
        <v>1099</v>
      </c>
      <c r="F420" s="79"/>
      <c r="G420" s="84">
        <v>1040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84">
        <v>119.08</v>
      </c>
      <c r="N420" s="84">
        <v>95.16</v>
      </c>
      <c r="O420" s="18">
        <f t="shared" si="12"/>
        <v>920.92</v>
      </c>
      <c r="P420" s="80"/>
      <c r="Q420" s="81"/>
      <c r="R420" s="82"/>
      <c r="S420" s="80"/>
      <c r="T420" s="80"/>
      <c r="U420" s="80"/>
      <c r="V420" s="80"/>
      <c r="W420" s="80"/>
      <c r="X420" s="80"/>
      <c r="Y420" s="80"/>
      <c r="Z420" s="80"/>
      <c r="AA420" s="80"/>
    </row>
    <row r="421" spans="1:27" s="59" customFormat="1" x14ac:dyDescent="0.25">
      <c r="A421" s="71" t="s">
        <v>640</v>
      </c>
      <c r="B421" s="1" t="s">
        <v>583</v>
      </c>
      <c r="C421" s="79" t="s">
        <v>31</v>
      </c>
      <c r="D421" s="79" t="s">
        <v>17</v>
      </c>
      <c r="E421" s="83" t="s">
        <v>1100</v>
      </c>
      <c r="F421" s="79"/>
      <c r="G421" s="84">
        <v>2080</v>
      </c>
      <c r="H421" s="18">
        <v>0</v>
      </c>
      <c r="I421" s="18">
        <v>0</v>
      </c>
      <c r="J421" s="18">
        <v>0</v>
      </c>
      <c r="K421" s="18">
        <v>0</v>
      </c>
      <c r="L421" s="18">
        <v>0</v>
      </c>
      <c r="M421" s="84">
        <v>238.16</v>
      </c>
      <c r="N421" s="84">
        <v>190.32</v>
      </c>
      <c r="O421" s="18">
        <f t="shared" si="12"/>
        <v>1841.84</v>
      </c>
      <c r="P421" s="80"/>
      <c r="Q421" s="81"/>
      <c r="R421" s="82"/>
      <c r="S421" s="80"/>
      <c r="T421" s="80"/>
      <c r="U421" s="80"/>
      <c r="V421" s="80"/>
      <c r="W421" s="80"/>
      <c r="X421" s="80"/>
      <c r="Y421" s="80"/>
      <c r="Z421" s="80"/>
      <c r="AA421" s="80"/>
    </row>
    <row r="422" spans="1:27" s="59" customFormat="1" x14ac:dyDescent="0.25">
      <c r="A422" s="71" t="s">
        <v>641</v>
      </c>
      <c r="B422" s="1" t="s">
        <v>550</v>
      </c>
      <c r="C422" s="79" t="s">
        <v>31</v>
      </c>
      <c r="D422" s="79" t="s">
        <v>17</v>
      </c>
      <c r="E422" s="83" t="s">
        <v>104</v>
      </c>
      <c r="F422" s="79"/>
      <c r="G422" s="84">
        <v>2080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84">
        <v>238.16</v>
      </c>
      <c r="N422" s="84">
        <v>190.32</v>
      </c>
      <c r="O422" s="18">
        <f t="shared" si="12"/>
        <v>1841.84</v>
      </c>
      <c r="P422" s="80"/>
      <c r="Q422" s="81"/>
      <c r="R422" s="82"/>
      <c r="S422" s="80"/>
      <c r="T422" s="80"/>
      <c r="U422" s="80"/>
      <c r="V422" s="80"/>
      <c r="W422" s="80"/>
      <c r="X422" s="80"/>
      <c r="Y422" s="80"/>
      <c r="Z422" s="80"/>
      <c r="AA422" s="80"/>
    </row>
    <row r="423" spans="1:27" s="59" customFormat="1" x14ac:dyDescent="0.25">
      <c r="A423" s="71" t="s">
        <v>642</v>
      </c>
      <c r="B423" s="1" t="s">
        <v>550</v>
      </c>
      <c r="C423" s="79" t="s">
        <v>26</v>
      </c>
      <c r="D423" s="79" t="s">
        <v>17</v>
      </c>
      <c r="E423" s="83" t="s">
        <v>1101</v>
      </c>
      <c r="F423" s="79"/>
      <c r="G423" s="84">
        <v>2080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84">
        <v>238.16</v>
      </c>
      <c r="N423" s="84">
        <v>190.32</v>
      </c>
      <c r="O423" s="18">
        <f t="shared" si="12"/>
        <v>1841.84</v>
      </c>
      <c r="P423" s="80"/>
      <c r="Q423" s="81"/>
      <c r="R423" s="82"/>
      <c r="S423" s="80"/>
      <c r="T423" s="80"/>
      <c r="U423" s="80"/>
      <c r="V423" s="80"/>
      <c r="W423" s="80"/>
      <c r="X423" s="80"/>
      <c r="Y423" s="80"/>
      <c r="Z423" s="80"/>
      <c r="AA423" s="80"/>
    </row>
    <row r="424" spans="1:27" s="59" customFormat="1" x14ac:dyDescent="0.25">
      <c r="A424" s="71" t="s">
        <v>643</v>
      </c>
      <c r="B424" s="1" t="s">
        <v>550</v>
      </c>
      <c r="C424" s="79" t="s">
        <v>29</v>
      </c>
      <c r="D424" s="79" t="s">
        <v>17</v>
      </c>
      <c r="E424" s="83" t="s">
        <v>436</v>
      </c>
      <c r="F424" s="79"/>
      <c r="G424" s="84">
        <v>2080</v>
      </c>
      <c r="H424" s="18">
        <v>0</v>
      </c>
      <c r="I424" s="18">
        <v>0</v>
      </c>
      <c r="J424" s="18">
        <v>0</v>
      </c>
      <c r="K424" s="18">
        <v>0</v>
      </c>
      <c r="L424" s="18">
        <v>0</v>
      </c>
      <c r="M424" s="84">
        <v>238.16</v>
      </c>
      <c r="N424" s="84">
        <v>190.32</v>
      </c>
      <c r="O424" s="18">
        <f t="shared" si="12"/>
        <v>1841.84</v>
      </c>
      <c r="P424" s="80"/>
      <c r="Q424" s="81"/>
      <c r="R424" s="82"/>
      <c r="S424" s="80"/>
      <c r="T424" s="80"/>
      <c r="U424" s="80"/>
      <c r="V424" s="80"/>
      <c r="W424" s="80"/>
      <c r="X424" s="80"/>
      <c r="Y424" s="80"/>
      <c r="Z424" s="80"/>
      <c r="AA424" s="80"/>
    </row>
    <row r="425" spans="1:27" s="59" customFormat="1" x14ac:dyDescent="0.25">
      <c r="A425" s="71" t="s">
        <v>644</v>
      </c>
      <c r="B425" s="1" t="s">
        <v>550</v>
      </c>
      <c r="C425" s="79" t="s">
        <v>33</v>
      </c>
      <c r="D425" s="79" t="s">
        <v>17</v>
      </c>
      <c r="E425" s="83" t="s">
        <v>131</v>
      </c>
      <c r="F425" s="79"/>
      <c r="G425" s="84">
        <v>2080</v>
      </c>
      <c r="H425" s="18">
        <v>0</v>
      </c>
      <c r="I425" s="18">
        <v>0</v>
      </c>
      <c r="J425" s="18">
        <v>0</v>
      </c>
      <c r="K425" s="18">
        <v>0</v>
      </c>
      <c r="L425" s="18">
        <v>0</v>
      </c>
      <c r="M425" s="84">
        <v>238.16</v>
      </c>
      <c r="N425" s="84">
        <v>190.32</v>
      </c>
      <c r="O425" s="18">
        <f t="shared" si="12"/>
        <v>1841.84</v>
      </c>
      <c r="P425" s="80"/>
      <c r="Q425" s="81"/>
      <c r="R425" s="82"/>
      <c r="S425" s="80"/>
      <c r="T425" s="80"/>
      <c r="U425" s="80"/>
      <c r="V425" s="80"/>
      <c r="W425" s="80"/>
      <c r="X425" s="80"/>
      <c r="Y425" s="80"/>
      <c r="Z425" s="80"/>
      <c r="AA425" s="80"/>
    </row>
    <row r="426" spans="1:27" s="59" customFormat="1" x14ac:dyDescent="0.25">
      <c r="A426" s="71" t="s">
        <v>645</v>
      </c>
      <c r="B426" s="1" t="s">
        <v>550</v>
      </c>
      <c r="C426" s="79" t="s">
        <v>35</v>
      </c>
      <c r="D426" s="79" t="s">
        <v>17</v>
      </c>
      <c r="E426" s="83" t="s">
        <v>981</v>
      </c>
      <c r="F426" s="79"/>
      <c r="G426" s="84">
        <v>2080</v>
      </c>
      <c r="H426" s="18">
        <v>0</v>
      </c>
      <c r="I426" s="18">
        <v>0</v>
      </c>
      <c r="J426" s="18">
        <v>0</v>
      </c>
      <c r="K426" s="18">
        <v>0</v>
      </c>
      <c r="L426" s="18">
        <v>0</v>
      </c>
      <c r="M426" s="84">
        <v>238.16</v>
      </c>
      <c r="N426" s="84">
        <v>190.32</v>
      </c>
      <c r="O426" s="18">
        <f t="shared" si="12"/>
        <v>1841.84</v>
      </c>
      <c r="P426" s="80"/>
      <c r="Q426" s="81"/>
      <c r="R426" s="82"/>
      <c r="S426" s="80"/>
      <c r="T426" s="80"/>
      <c r="U426" s="80"/>
      <c r="V426" s="80"/>
      <c r="W426" s="80"/>
      <c r="X426" s="80"/>
      <c r="Y426" s="80"/>
      <c r="Z426" s="80"/>
      <c r="AA426" s="80"/>
    </row>
    <row r="427" spans="1:27" s="59" customFormat="1" x14ac:dyDescent="0.25">
      <c r="A427" s="71" t="s">
        <v>646</v>
      </c>
      <c r="B427" s="1" t="s">
        <v>550</v>
      </c>
      <c r="C427" s="79" t="s">
        <v>35</v>
      </c>
      <c r="D427" s="79" t="s">
        <v>17</v>
      </c>
      <c r="E427" s="83" t="s">
        <v>325</v>
      </c>
      <c r="F427" s="79"/>
      <c r="G427" s="84">
        <v>2080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84">
        <v>238.16</v>
      </c>
      <c r="N427" s="84">
        <v>190.32</v>
      </c>
      <c r="O427" s="18">
        <f t="shared" si="12"/>
        <v>1841.84</v>
      </c>
      <c r="P427" s="80"/>
      <c r="Q427" s="81"/>
      <c r="R427" s="82"/>
      <c r="S427" s="80"/>
      <c r="T427" s="80"/>
      <c r="U427" s="80"/>
      <c r="V427" s="80"/>
      <c r="W427" s="80"/>
      <c r="X427" s="80"/>
      <c r="Y427" s="80"/>
      <c r="Z427" s="80"/>
      <c r="AA427" s="80"/>
    </row>
    <row r="428" spans="1:27" s="59" customFormat="1" x14ac:dyDescent="0.25">
      <c r="A428" s="71" t="s">
        <v>647</v>
      </c>
      <c r="B428" s="1" t="s">
        <v>554</v>
      </c>
      <c r="C428" s="79" t="s">
        <v>35</v>
      </c>
      <c r="D428" s="79" t="s">
        <v>17</v>
      </c>
      <c r="E428" s="83" t="s">
        <v>417</v>
      </c>
      <c r="F428" s="79"/>
      <c r="G428" s="84">
        <v>2967</v>
      </c>
      <c r="H428" s="18">
        <v>0</v>
      </c>
      <c r="I428" s="18">
        <v>0</v>
      </c>
      <c r="J428" s="18">
        <v>0</v>
      </c>
      <c r="K428" s="18">
        <v>0</v>
      </c>
      <c r="L428" s="18">
        <v>0</v>
      </c>
      <c r="M428" s="84">
        <v>339.72</v>
      </c>
      <c r="N428" s="84">
        <v>271.48</v>
      </c>
      <c r="O428" s="18">
        <f t="shared" si="12"/>
        <v>2627.2799999999997</v>
      </c>
      <c r="P428" s="80"/>
      <c r="Q428" s="81"/>
      <c r="R428" s="82"/>
      <c r="S428" s="80"/>
      <c r="T428" s="80"/>
      <c r="U428" s="80"/>
      <c r="V428" s="80"/>
      <c r="W428" s="80"/>
      <c r="X428" s="80"/>
      <c r="Y428" s="80"/>
      <c r="Z428" s="80"/>
      <c r="AA428" s="80"/>
    </row>
    <row r="429" spans="1:27" s="59" customFormat="1" x14ac:dyDescent="0.25">
      <c r="A429" s="71" t="s">
        <v>648</v>
      </c>
      <c r="B429" s="1" t="s">
        <v>554</v>
      </c>
      <c r="C429" s="79" t="s">
        <v>33</v>
      </c>
      <c r="D429" s="79" t="s">
        <v>17</v>
      </c>
      <c r="E429" s="83" t="s">
        <v>419</v>
      </c>
      <c r="F429" s="79"/>
      <c r="G429" s="84">
        <v>2967</v>
      </c>
      <c r="H429" s="18">
        <v>0</v>
      </c>
      <c r="I429" s="18">
        <v>0</v>
      </c>
      <c r="J429" s="18">
        <v>0</v>
      </c>
      <c r="K429" s="18">
        <v>0</v>
      </c>
      <c r="L429" s="18">
        <v>0</v>
      </c>
      <c r="M429" s="84">
        <v>339.72</v>
      </c>
      <c r="N429" s="84">
        <v>271.48</v>
      </c>
      <c r="O429" s="18">
        <f t="shared" si="12"/>
        <v>2627.2799999999997</v>
      </c>
      <c r="P429" s="80"/>
      <c r="Q429" s="81"/>
      <c r="R429" s="82"/>
      <c r="S429" s="80"/>
      <c r="T429" s="80"/>
      <c r="U429" s="80"/>
      <c r="V429" s="80"/>
      <c r="W429" s="80"/>
      <c r="X429" s="80"/>
      <c r="Y429" s="80"/>
      <c r="Z429" s="80"/>
      <c r="AA429" s="80"/>
    </row>
    <row r="430" spans="1:27" s="59" customFormat="1" x14ac:dyDescent="0.25">
      <c r="A430" s="71" t="s">
        <v>650</v>
      </c>
      <c r="B430" s="1" t="s">
        <v>554</v>
      </c>
      <c r="C430" s="79" t="s">
        <v>35</v>
      </c>
      <c r="D430" s="79" t="s">
        <v>17</v>
      </c>
      <c r="E430" s="83" t="s">
        <v>1103</v>
      </c>
      <c r="F430" s="79"/>
      <c r="G430" s="84">
        <v>2974.83</v>
      </c>
      <c r="H430" s="18">
        <v>0</v>
      </c>
      <c r="I430" s="18">
        <v>0</v>
      </c>
      <c r="J430" s="18">
        <v>0</v>
      </c>
      <c r="K430" s="18">
        <v>0</v>
      </c>
      <c r="L430" s="18">
        <v>0</v>
      </c>
      <c r="M430" s="84">
        <v>340.62</v>
      </c>
      <c r="N430" s="84">
        <v>272.2</v>
      </c>
      <c r="O430" s="18">
        <f t="shared" si="12"/>
        <v>2634.21</v>
      </c>
      <c r="P430" s="80"/>
      <c r="Q430" s="81"/>
      <c r="R430" s="82"/>
      <c r="S430" s="80"/>
      <c r="T430" s="80"/>
      <c r="U430" s="80"/>
      <c r="V430" s="80"/>
      <c r="W430" s="80"/>
      <c r="X430" s="80"/>
      <c r="Y430" s="80"/>
      <c r="Z430" s="80"/>
      <c r="AA430" s="80"/>
    </row>
    <row r="431" spans="1:27" s="59" customFormat="1" x14ac:dyDescent="0.25">
      <c r="A431" s="71" t="s">
        <v>651</v>
      </c>
      <c r="B431" s="1" t="s">
        <v>550</v>
      </c>
      <c r="C431" s="79" t="s">
        <v>31</v>
      </c>
      <c r="D431" s="79" t="s">
        <v>17</v>
      </c>
      <c r="E431" s="83" t="s">
        <v>264</v>
      </c>
      <c r="F431" s="79"/>
      <c r="G431" s="84">
        <v>2080</v>
      </c>
      <c r="H431" s="18">
        <v>0</v>
      </c>
      <c r="I431" s="18">
        <v>0</v>
      </c>
      <c r="J431" s="18">
        <v>0</v>
      </c>
      <c r="K431" s="18">
        <v>0</v>
      </c>
      <c r="L431" s="18">
        <v>0</v>
      </c>
      <c r="M431" s="84">
        <v>238.16</v>
      </c>
      <c r="N431" s="84">
        <v>190.32</v>
      </c>
      <c r="O431" s="18">
        <f t="shared" si="12"/>
        <v>1841.84</v>
      </c>
      <c r="P431" s="80"/>
      <c r="Q431" s="81"/>
      <c r="R431" s="82"/>
      <c r="S431" s="80"/>
      <c r="T431" s="80"/>
      <c r="U431" s="80"/>
      <c r="V431" s="80"/>
      <c r="W431" s="80"/>
      <c r="X431" s="80"/>
      <c r="Y431" s="80"/>
      <c r="Z431" s="80"/>
      <c r="AA431" s="80"/>
    </row>
    <row r="432" spans="1:27" s="59" customFormat="1" x14ac:dyDescent="0.25">
      <c r="A432" s="71" t="s">
        <v>652</v>
      </c>
      <c r="B432" s="1" t="s">
        <v>550</v>
      </c>
      <c r="C432" s="79" t="s">
        <v>26</v>
      </c>
      <c r="D432" s="79" t="s">
        <v>17</v>
      </c>
      <c r="E432" s="83" t="s">
        <v>1104</v>
      </c>
      <c r="F432" s="79"/>
      <c r="G432" s="84">
        <v>2080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84">
        <v>238.16</v>
      </c>
      <c r="N432" s="84">
        <v>190.32</v>
      </c>
      <c r="O432" s="18">
        <f t="shared" si="12"/>
        <v>1841.84</v>
      </c>
      <c r="P432" s="80"/>
      <c r="Q432" s="81"/>
      <c r="R432" s="82"/>
      <c r="S432" s="80"/>
      <c r="T432" s="80"/>
      <c r="U432" s="80"/>
      <c r="V432" s="80"/>
      <c r="W432" s="80"/>
      <c r="X432" s="80"/>
      <c r="Y432" s="80"/>
      <c r="Z432" s="80"/>
      <c r="AA432" s="80"/>
    </row>
    <row r="433" spans="1:27" s="59" customFormat="1" x14ac:dyDescent="0.25">
      <c r="A433" s="71" t="s">
        <v>653</v>
      </c>
      <c r="B433" s="1" t="s">
        <v>554</v>
      </c>
      <c r="C433" s="79" t="s">
        <v>35</v>
      </c>
      <c r="D433" s="79" t="s">
        <v>17</v>
      </c>
      <c r="E433" s="83" t="s">
        <v>1105</v>
      </c>
      <c r="F433" s="79"/>
      <c r="G433" s="84">
        <v>2967</v>
      </c>
      <c r="H433" s="18">
        <v>0</v>
      </c>
      <c r="I433" s="18">
        <v>0</v>
      </c>
      <c r="J433" s="18">
        <v>0</v>
      </c>
      <c r="K433" s="18">
        <v>0</v>
      </c>
      <c r="L433" s="18">
        <v>0</v>
      </c>
      <c r="M433" s="84">
        <v>339.72</v>
      </c>
      <c r="N433" s="84">
        <v>271.48</v>
      </c>
      <c r="O433" s="18">
        <f t="shared" si="12"/>
        <v>2627.2799999999997</v>
      </c>
      <c r="P433" s="80"/>
      <c r="Q433" s="81"/>
      <c r="R433" s="82"/>
      <c r="S433" s="80"/>
      <c r="T433" s="80"/>
      <c r="U433" s="80"/>
      <c r="V433" s="80"/>
      <c r="W433" s="80"/>
      <c r="X433" s="80"/>
      <c r="Y433" s="80"/>
      <c r="Z433" s="80"/>
      <c r="AA433" s="80"/>
    </row>
    <row r="434" spans="1:27" s="59" customFormat="1" x14ac:dyDescent="0.25">
      <c r="A434" s="71" t="s">
        <v>654</v>
      </c>
      <c r="B434" s="1" t="s">
        <v>554</v>
      </c>
      <c r="C434" s="79" t="s">
        <v>33</v>
      </c>
      <c r="D434" s="79" t="s">
        <v>17</v>
      </c>
      <c r="E434" s="83" t="s">
        <v>1106</v>
      </c>
      <c r="F434" s="79"/>
      <c r="G434" s="84">
        <v>3156.05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84">
        <v>361.37</v>
      </c>
      <c r="N434" s="84">
        <v>288.77999999999997</v>
      </c>
      <c r="O434" s="18">
        <f t="shared" si="12"/>
        <v>2794.6800000000003</v>
      </c>
      <c r="P434" s="80"/>
      <c r="Q434" s="81"/>
      <c r="R434" s="82"/>
      <c r="S434" s="80"/>
      <c r="T434" s="80"/>
      <c r="U434" s="80"/>
      <c r="V434" s="80"/>
      <c r="W434" s="80"/>
      <c r="X434" s="80"/>
      <c r="Y434" s="80"/>
      <c r="Z434" s="80"/>
      <c r="AA434" s="80"/>
    </row>
    <row r="435" spans="1:27" s="59" customFormat="1" x14ac:dyDescent="0.25">
      <c r="A435" s="71" t="s">
        <v>1107</v>
      </c>
      <c r="B435" s="1" t="s">
        <v>550</v>
      </c>
      <c r="C435" s="79" t="s">
        <v>31</v>
      </c>
      <c r="D435" s="79" t="s">
        <v>17</v>
      </c>
      <c r="E435" s="83" t="s">
        <v>1108</v>
      </c>
      <c r="F435" s="79"/>
      <c r="G435" s="84">
        <v>2080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84">
        <v>238.16</v>
      </c>
      <c r="N435" s="84">
        <v>190.32</v>
      </c>
      <c r="O435" s="18">
        <f t="shared" si="12"/>
        <v>1841.84</v>
      </c>
      <c r="P435" s="80"/>
      <c r="Q435" s="81"/>
      <c r="R435" s="82"/>
      <c r="S435" s="80"/>
      <c r="T435" s="80"/>
      <c r="U435" s="80"/>
      <c r="V435" s="80"/>
      <c r="W435" s="80"/>
      <c r="X435" s="80"/>
      <c r="Y435" s="80"/>
      <c r="Z435" s="80"/>
      <c r="AA435" s="80"/>
    </row>
    <row r="436" spans="1:27" s="59" customFormat="1" x14ac:dyDescent="0.25">
      <c r="A436" s="71" t="s">
        <v>655</v>
      </c>
      <c r="B436" s="1" t="s">
        <v>554</v>
      </c>
      <c r="C436" s="79" t="s">
        <v>31</v>
      </c>
      <c r="D436" s="79" t="s">
        <v>17</v>
      </c>
      <c r="E436" s="83" t="s">
        <v>442</v>
      </c>
      <c r="F436" s="79"/>
      <c r="G436" s="84">
        <v>2967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84">
        <v>339.72</v>
      </c>
      <c r="N436" s="84">
        <v>271.48</v>
      </c>
      <c r="O436" s="18">
        <f t="shared" si="12"/>
        <v>2627.2799999999997</v>
      </c>
      <c r="P436" s="80"/>
      <c r="Q436" s="81"/>
      <c r="R436" s="82"/>
      <c r="S436" s="80"/>
      <c r="T436" s="80"/>
      <c r="U436" s="80"/>
      <c r="V436" s="80"/>
      <c r="W436" s="80"/>
      <c r="X436" s="80"/>
      <c r="Y436" s="80"/>
      <c r="Z436" s="80"/>
      <c r="AA436" s="80"/>
    </row>
    <row r="437" spans="1:27" s="59" customFormat="1" x14ac:dyDescent="0.25">
      <c r="A437" s="71" t="s">
        <v>656</v>
      </c>
      <c r="B437" s="1" t="s">
        <v>550</v>
      </c>
      <c r="C437" s="79" t="s">
        <v>29</v>
      </c>
      <c r="D437" s="79" t="s">
        <v>17</v>
      </c>
      <c r="E437" s="83" t="s">
        <v>157</v>
      </c>
      <c r="F437" s="79"/>
      <c r="G437" s="84">
        <v>2080</v>
      </c>
      <c r="H437" s="18">
        <v>0</v>
      </c>
      <c r="I437" s="18">
        <v>0</v>
      </c>
      <c r="J437" s="18">
        <v>0</v>
      </c>
      <c r="K437" s="18">
        <v>0</v>
      </c>
      <c r="L437" s="18">
        <v>0</v>
      </c>
      <c r="M437" s="84">
        <v>238.16</v>
      </c>
      <c r="N437" s="84">
        <v>190.32</v>
      </c>
      <c r="O437" s="18">
        <f t="shared" si="12"/>
        <v>1841.84</v>
      </c>
      <c r="P437" s="80"/>
      <c r="Q437" s="81"/>
      <c r="R437" s="82"/>
      <c r="S437" s="80"/>
      <c r="T437" s="80"/>
      <c r="U437" s="80"/>
      <c r="V437" s="80"/>
      <c r="W437" s="80"/>
      <c r="X437" s="80"/>
      <c r="Y437" s="80"/>
      <c r="Z437" s="80"/>
      <c r="AA437" s="80"/>
    </row>
    <row r="438" spans="1:27" s="59" customFormat="1" x14ac:dyDescent="0.25">
      <c r="A438" s="71" t="s">
        <v>657</v>
      </c>
      <c r="B438" s="1" t="s">
        <v>554</v>
      </c>
      <c r="C438" s="79" t="s">
        <v>29</v>
      </c>
      <c r="D438" s="79" t="s">
        <v>17</v>
      </c>
      <c r="E438" s="83" t="s">
        <v>447</v>
      </c>
      <c r="F438" s="79"/>
      <c r="G438" s="84">
        <v>2967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84">
        <v>339.72</v>
      </c>
      <c r="N438" s="84">
        <v>271.48</v>
      </c>
      <c r="O438" s="18">
        <f t="shared" si="12"/>
        <v>2627.2799999999997</v>
      </c>
      <c r="P438" s="80"/>
      <c r="Q438" s="81"/>
      <c r="R438" s="82"/>
      <c r="S438" s="80"/>
      <c r="T438" s="80"/>
      <c r="U438" s="80"/>
      <c r="V438" s="80"/>
      <c r="W438" s="80"/>
      <c r="X438" s="80"/>
      <c r="Y438" s="80"/>
      <c r="Z438" s="80"/>
      <c r="AA438" s="80"/>
    </row>
    <row r="439" spans="1:27" s="59" customFormat="1" x14ac:dyDescent="0.25">
      <c r="A439" s="71" t="s">
        <v>658</v>
      </c>
      <c r="B439" s="1" t="s">
        <v>550</v>
      </c>
      <c r="C439" s="79" t="s">
        <v>29</v>
      </c>
      <c r="D439" s="79" t="s">
        <v>17</v>
      </c>
      <c r="E439" s="83" t="s">
        <v>1109</v>
      </c>
      <c r="F439" s="79"/>
      <c r="G439" s="84">
        <v>2080</v>
      </c>
      <c r="H439" s="18">
        <v>0</v>
      </c>
      <c r="I439" s="18">
        <v>0</v>
      </c>
      <c r="J439" s="18">
        <v>0</v>
      </c>
      <c r="K439" s="18">
        <v>0</v>
      </c>
      <c r="L439" s="18">
        <v>0</v>
      </c>
      <c r="M439" s="84">
        <v>238.16</v>
      </c>
      <c r="N439" s="84">
        <v>190.32</v>
      </c>
      <c r="O439" s="18">
        <f t="shared" si="12"/>
        <v>1841.84</v>
      </c>
      <c r="P439" s="80"/>
      <c r="Q439" s="81"/>
      <c r="R439" s="82"/>
      <c r="S439" s="80"/>
      <c r="T439" s="80"/>
      <c r="U439" s="80"/>
      <c r="V439" s="80"/>
      <c r="W439" s="80"/>
      <c r="X439" s="80"/>
      <c r="Y439" s="80"/>
      <c r="Z439" s="80"/>
      <c r="AA439" s="80"/>
    </row>
    <row r="440" spans="1:27" s="59" customFormat="1" x14ac:dyDescent="0.25">
      <c r="A440" s="71" t="s">
        <v>659</v>
      </c>
      <c r="B440" s="1" t="s">
        <v>550</v>
      </c>
      <c r="C440" s="79" t="s">
        <v>26</v>
      </c>
      <c r="D440" s="79" t="s">
        <v>17</v>
      </c>
      <c r="E440" s="83" t="s">
        <v>1110</v>
      </c>
      <c r="F440" s="79"/>
      <c r="G440" s="84">
        <v>2080</v>
      </c>
      <c r="H440" s="18">
        <v>0</v>
      </c>
      <c r="I440" s="18">
        <v>0</v>
      </c>
      <c r="J440" s="18">
        <v>0</v>
      </c>
      <c r="K440" s="18">
        <v>0</v>
      </c>
      <c r="L440" s="18">
        <v>0</v>
      </c>
      <c r="M440" s="84">
        <v>238.16</v>
      </c>
      <c r="N440" s="84">
        <v>190.32</v>
      </c>
      <c r="O440" s="18">
        <f t="shared" si="12"/>
        <v>1841.84</v>
      </c>
      <c r="P440" s="80"/>
      <c r="Q440" s="81"/>
      <c r="R440" s="82"/>
      <c r="S440" s="80"/>
      <c r="T440" s="80"/>
      <c r="U440" s="80"/>
      <c r="V440" s="80"/>
      <c r="W440" s="80"/>
      <c r="X440" s="80"/>
      <c r="Y440" s="80"/>
      <c r="Z440" s="80"/>
      <c r="AA440" s="80"/>
    </row>
    <row r="441" spans="1:27" s="59" customFormat="1" x14ac:dyDescent="0.25">
      <c r="A441" s="71" t="s">
        <v>660</v>
      </c>
      <c r="B441" s="1" t="s">
        <v>583</v>
      </c>
      <c r="C441" s="79" t="s">
        <v>33</v>
      </c>
      <c r="D441" s="79" t="s">
        <v>17</v>
      </c>
      <c r="E441" s="83" t="s">
        <v>1111</v>
      </c>
      <c r="F441" s="79"/>
      <c r="G441" s="84">
        <v>2080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84">
        <v>238.16</v>
      </c>
      <c r="N441" s="84">
        <v>190.32</v>
      </c>
      <c r="O441" s="18">
        <f t="shared" si="12"/>
        <v>1841.84</v>
      </c>
      <c r="P441" s="80"/>
      <c r="Q441" s="81"/>
      <c r="R441" s="82"/>
      <c r="S441" s="80"/>
      <c r="T441" s="80"/>
      <c r="U441" s="80"/>
      <c r="V441" s="80"/>
      <c r="W441" s="80"/>
      <c r="X441" s="80"/>
      <c r="Y441" s="80"/>
      <c r="Z441" s="80"/>
      <c r="AA441" s="80"/>
    </row>
    <row r="442" spans="1:27" s="59" customFormat="1" x14ac:dyDescent="0.25">
      <c r="A442" s="71" t="s">
        <v>661</v>
      </c>
      <c r="B442" s="1" t="s">
        <v>550</v>
      </c>
      <c r="C442" s="79" t="s">
        <v>35</v>
      </c>
      <c r="D442" s="79" t="s">
        <v>17</v>
      </c>
      <c r="E442" s="83" t="s">
        <v>149</v>
      </c>
      <c r="F442" s="79"/>
      <c r="G442" s="84">
        <v>2080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84">
        <v>238.16</v>
      </c>
      <c r="N442" s="84">
        <v>190.32</v>
      </c>
      <c r="O442" s="18">
        <f t="shared" si="12"/>
        <v>1841.84</v>
      </c>
      <c r="P442" s="80"/>
      <c r="Q442" s="81"/>
      <c r="R442" s="82"/>
      <c r="S442" s="80"/>
      <c r="T442" s="80"/>
      <c r="U442" s="80"/>
      <c r="V442" s="80"/>
      <c r="W442" s="80"/>
      <c r="X442" s="80"/>
      <c r="Y442" s="80"/>
      <c r="Z442" s="80"/>
      <c r="AA442" s="80"/>
    </row>
    <row r="443" spans="1:27" s="59" customFormat="1" x14ac:dyDescent="0.25">
      <c r="A443" s="71" t="s">
        <v>662</v>
      </c>
      <c r="B443" s="1" t="s">
        <v>554</v>
      </c>
      <c r="C443" s="79" t="s">
        <v>35</v>
      </c>
      <c r="D443" s="79" t="s">
        <v>17</v>
      </c>
      <c r="E443" s="83" t="s">
        <v>1112</v>
      </c>
      <c r="F443" s="79"/>
      <c r="G443" s="84">
        <v>2967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84">
        <v>339.72</v>
      </c>
      <c r="N443" s="84">
        <v>271.48</v>
      </c>
      <c r="O443" s="18">
        <f t="shared" si="12"/>
        <v>2627.2799999999997</v>
      </c>
      <c r="P443" s="80"/>
      <c r="Q443" s="81"/>
      <c r="R443" s="82"/>
      <c r="S443" s="80"/>
      <c r="T443" s="80"/>
      <c r="U443" s="80"/>
      <c r="V443" s="80"/>
      <c r="W443" s="80"/>
      <c r="X443" s="80"/>
      <c r="Y443" s="80"/>
      <c r="Z443" s="80"/>
      <c r="AA443" s="80"/>
    </row>
    <row r="444" spans="1:27" s="59" customFormat="1" x14ac:dyDescent="0.25">
      <c r="A444" s="71" t="s">
        <v>663</v>
      </c>
      <c r="B444" s="1" t="s">
        <v>550</v>
      </c>
      <c r="C444" s="79" t="s">
        <v>31</v>
      </c>
      <c r="D444" s="79" t="s">
        <v>17</v>
      </c>
      <c r="E444" s="83" t="s">
        <v>421</v>
      </c>
      <c r="F444" s="79"/>
      <c r="G444" s="84">
        <v>2080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84">
        <v>238.16</v>
      </c>
      <c r="N444" s="84">
        <v>190.32</v>
      </c>
      <c r="O444" s="18">
        <f t="shared" si="12"/>
        <v>1841.84</v>
      </c>
      <c r="P444" s="80"/>
      <c r="Q444" s="81"/>
      <c r="R444" s="82"/>
      <c r="S444" s="80"/>
      <c r="T444" s="80"/>
      <c r="U444" s="80"/>
      <c r="V444" s="80"/>
      <c r="W444" s="80"/>
      <c r="X444" s="80"/>
      <c r="Y444" s="80"/>
      <c r="Z444" s="80"/>
      <c r="AA444" s="80"/>
    </row>
    <row r="445" spans="1:27" s="59" customFormat="1" x14ac:dyDescent="0.25">
      <c r="A445" s="71" t="s">
        <v>664</v>
      </c>
      <c r="B445" s="1" t="s">
        <v>550</v>
      </c>
      <c r="C445" s="79" t="s">
        <v>31</v>
      </c>
      <c r="D445" s="79" t="s">
        <v>17</v>
      </c>
      <c r="E445" s="83" t="s">
        <v>284</v>
      </c>
      <c r="F445" s="79"/>
      <c r="G445" s="84">
        <v>2080</v>
      </c>
      <c r="H445" s="18">
        <v>0</v>
      </c>
      <c r="I445" s="18">
        <v>0</v>
      </c>
      <c r="J445" s="18">
        <v>0</v>
      </c>
      <c r="K445" s="18">
        <v>0</v>
      </c>
      <c r="L445" s="18">
        <v>0</v>
      </c>
      <c r="M445" s="84">
        <v>238.16</v>
      </c>
      <c r="N445" s="84">
        <v>190.32</v>
      </c>
      <c r="O445" s="18">
        <f t="shared" si="12"/>
        <v>1841.84</v>
      </c>
      <c r="P445" s="80"/>
      <c r="Q445" s="81"/>
      <c r="R445" s="82"/>
      <c r="S445" s="80"/>
      <c r="T445" s="80"/>
      <c r="U445" s="80"/>
      <c r="V445" s="80"/>
      <c r="W445" s="80"/>
      <c r="X445" s="80"/>
      <c r="Y445" s="80"/>
      <c r="Z445" s="80"/>
      <c r="AA445" s="80"/>
    </row>
    <row r="446" spans="1:27" s="59" customFormat="1" x14ac:dyDescent="0.25">
      <c r="A446" s="71" t="s">
        <v>665</v>
      </c>
      <c r="B446" s="1" t="s">
        <v>550</v>
      </c>
      <c r="C446" s="79" t="s">
        <v>29</v>
      </c>
      <c r="D446" s="79" t="s">
        <v>17</v>
      </c>
      <c r="E446" s="83" t="s">
        <v>1113</v>
      </c>
      <c r="F446" s="79"/>
      <c r="G446" s="84">
        <v>2080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84">
        <v>238.16</v>
      </c>
      <c r="N446" s="84">
        <v>190.32</v>
      </c>
      <c r="O446" s="18">
        <f t="shared" si="12"/>
        <v>1841.84</v>
      </c>
      <c r="P446" s="80"/>
      <c r="Q446" s="81"/>
      <c r="R446" s="82"/>
      <c r="S446" s="80"/>
      <c r="T446" s="80"/>
      <c r="U446" s="80"/>
      <c r="V446" s="80"/>
      <c r="W446" s="80"/>
      <c r="X446" s="80"/>
      <c r="Y446" s="80"/>
      <c r="Z446" s="80"/>
      <c r="AA446" s="80"/>
    </row>
    <row r="447" spans="1:27" s="59" customFormat="1" x14ac:dyDescent="0.25">
      <c r="A447" s="71" t="s">
        <v>666</v>
      </c>
      <c r="B447" s="1" t="s">
        <v>554</v>
      </c>
      <c r="C447" s="79" t="s">
        <v>33</v>
      </c>
      <c r="D447" s="79" t="s">
        <v>17</v>
      </c>
      <c r="E447" s="83" t="s">
        <v>465</v>
      </c>
      <c r="F447" s="79"/>
      <c r="G447" s="84">
        <v>2967</v>
      </c>
      <c r="H447" s="18">
        <v>0</v>
      </c>
      <c r="I447" s="18">
        <v>0</v>
      </c>
      <c r="J447" s="18">
        <v>0</v>
      </c>
      <c r="K447" s="18">
        <v>0</v>
      </c>
      <c r="L447" s="18">
        <v>0</v>
      </c>
      <c r="M447" s="84">
        <v>339.72</v>
      </c>
      <c r="N447" s="84">
        <v>271.48</v>
      </c>
      <c r="O447" s="18">
        <f t="shared" si="12"/>
        <v>2627.2799999999997</v>
      </c>
      <c r="P447" s="80"/>
      <c r="Q447" s="81"/>
      <c r="R447" s="82"/>
      <c r="S447" s="80"/>
      <c r="T447" s="80"/>
      <c r="U447" s="80"/>
      <c r="V447" s="80"/>
      <c r="W447" s="80"/>
      <c r="X447" s="80"/>
      <c r="Y447" s="80"/>
      <c r="Z447" s="80"/>
      <c r="AA447" s="80"/>
    </row>
    <row r="448" spans="1:27" s="59" customFormat="1" x14ac:dyDescent="0.25">
      <c r="A448" s="71" t="s">
        <v>667</v>
      </c>
      <c r="B448" s="1" t="s">
        <v>554</v>
      </c>
      <c r="C448" s="79" t="s">
        <v>31</v>
      </c>
      <c r="D448" s="79" t="s">
        <v>17</v>
      </c>
      <c r="E448" s="83" t="s">
        <v>1007</v>
      </c>
      <c r="F448" s="79"/>
      <c r="G448" s="84">
        <v>1483.5</v>
      </c>
      <c r="H448" s="18">
        <v>0</v>
      </c>
      <c r="I448" s="18">
        <v>0</v>
      </c>
      <c r="J448" s="18">
        <v>0</v>
      </c>
      <c r="K448" s="18">
        <v>0</v>
      </c>
      <c r="L448" s="18">
        <v>0</v>
      </c>
      <c r="M448" s="84">
        <v>169.86</v>
      </c>
      <c r="N448" s="84">
        <v>135.74</v>
      </c>
      <c r="O448" s="18">
        <f t="shared" si="12"/>
        <v>1313.6399999999999</v>
      </c>
      <c r="P448" s="80"/>
      <c r="Q448" s="81"/>
      <c r="R448" s="82"/>
      <c r="S448" s="80"/>
      <c r="T448" s="80"/>
      <c r="U448" s="80"/>
      <c r="V448" s="80"/>
      <c r="W448" s="80"/>
      <c r="X448" s="80"/>
      <c r="Y448" s="80"/>
      <c r="Z448" s="80"/>
      <c r="AA448" s="80"/>
    </row>
    <row r="449" spans="1:27" s="59" customFormat="1" x14ac:dyDescent="0.25">
      <c r="A449" s="71" t="s">
        <v>668</v>
      </c>
      <c r="B449" s="1" t="s">
        <v>554</v>
      </c>
      <c r="C449" s="79" t="s">
        <v>31</v>
      </c>
      <c r="D449" s="79" t="s">
        <v>17</v>
      </c>
      <c r="E449" s="83" t="s">
        <v>473</v>
      </c>
      <c r="F449" s="79"/>
      <c r="G449" s="84">
        <v>1839.77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84">
        <v>210.65</v>
      </c>
      <c r="N449" s="84">
        <v>168.34</v>
      </c>
      <c r="O449" s="18">
        <f t="shared" si="12"/>
        <v>1629.12</v>
      </c>
      <c r="P449" s="80"/>
      <c r="Q449" s="81"/>
      <c r="R449" s="82"/>
      <c r="S449" s="80"/>
      <c r="T449" s="80"/>
      <c r="U449" s="80"/>
      <c r="V449" s="80"/>
      <c r="W449" s="80"/>
      <c r="X449" s="80"/>
      <c r="Y449" s="80"/>
      <c r="Z449" s="80"/>
      <c r="AA449" s="80"/>
    </row>
    <row r="450" spans="1:27" s="59" customFormat="1" x14ac:dyDescent="0.25">
      <c r="A450" s="71" t="s">
        <v>669</v>
      </c>
      <c r="B450" s="1" t="s">
        <v>554</v>
      </c>
      <c r="C450" s="79" t="s">
        <v>31</v>
      </c>
      <c r="D450" s="79" t="s">
        <v>17</v>
      </c>
      <c r="E450" s="83" t="s">
        <v>1009</v>
      </c>
      <c r="F450" s="79"/>
      <c r="G450" s="84">
        <v>2967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84">
        <v>339.72</v>
      </c>
      <c r="N450" s="84">
        <v>271.48</v>
      </c>
      <c r="O450" s="18">
        <f t="shared" si="12"/>
        <v>2627.2799999999997</v>
      </c>
      <c r="P450" s="80"/>
      <c r="Q450" s="81"/>
      <c r="R450" s="82"/>
      <c r="S450" s="80"/>
      <c r="T450" s="80"/>
      <c r="U450" s="80"/>
      <c r="V450" s="80"/>
      <c r="W450" s="80"/>
      <c r="X450" s="80"/>
      <c r="Y450" s="80"/>
      <c r="Z450" s="80"/>
      <c r="AA450" s="80"/>
    </row>
    <row r="451" spans="1:27" s="59" customFormat="1" x14ac:dyDescent="0.25">
      <c r="A451" s="71" t="s">
        <v>670</v>
      </c>
      <c r="B451" s="1" t="s">
        <v>550</v>
      </c>
      <c r="C451" s="79" t="s">
        <v>29</v>
      </c>
      <c r="D451" s="79" t="s">
        <v>17</v>
      </c>
      <c r="E451" s="83" t="s">
        <v>1114</v>
      </c>
      <c r="F451" s="79"/>
      <c r="G451" s="84">
        <v>2080</v>
      </c>
      <c r="H451" s="18">
        <v>0</v>
      </c>
      <c r="I451" s="18">
        <v>0</v>
      </c>
      <c r="J451" s="18">
        <v>0</v>
      </c>
      <c r="K451" s="18">
        <v>0</v>
      </c>
      <c r="L451" s="18">
        <v>0</v>
      </c>
      <c r="M451" s="84">
        <v>238.16</v>
      </c>
      <c r="N451" s="84">
        <v>190.32</v>
      </c>
      <c r="O451" s="18">
        <f t="shared" si="12"/>
        <v>1841.84</v>
      </c>
      <c r="P451" s="80"/>
      <c r="Q451" s="81"/>
      <c r="R451" s="82"/>
      <c r="S451" s="80"/>
      <c r="T451" s="80"/>
      <c r="U451" s="80"/>
      <c r="V451" s="80"/>
      <c r="W451" s="80"/>
      <c r="X451" s="80"/>
      <c r="Y451" s="80"/>
      <c r="Z451" s="80"/>
      <c r="AA451" s="80"/>
    </row>
    <row r="452" spans="1:27" s="59" customFormat="1" x14ac:dyDescent="0.25">
      <c r="A452" s="71" t="s">
        <v>671</v>
      </c>
      <c r="B452" s="1" t="s">
        <v>550</v>
      </c>
      <c r="C452" s="79" t="s">
        <v>35</v>
      </c>
      <c r="D452" s="79" t="s">
        <v>17</v>
      </c>
      <c r="E452" s="83" t="s">
        <v>973</v>
      </c>
      <c r="F452" s="79"/>
      <c r="G452" s="84">
        <v>2080</v>
      </c>
      <c r="H452" s="18">
        <v>0</v>
      </c>
      <c r="I452" s="18">
        <v>0</v>
      </c>
      <c r="J452" s="18">
        <v>0</v>
      </c>
      <c r="K452" s="18">
        <v>0</v>
      </c>
      <c r="L452" s="18">
        <v>0</v>
      </c>
      <c r="M452" s="84">
        <v>238.16</v>
      </c>
      <c r="N452" s="84">
        <v>190.32</v>
      </c>
      <c r="O452" s="18">
        <f t="shared" si="12"/>
        <v>1841.84</v>
      </c>
      <c r="P452" s="80"/>
      <c r="Q452" s="81"/>
      <c r="R452" s="82"/>
      <c r="S452" s="80"/>
      <c r="T452" s="80"/>
      <c r="U452" s="80"/>
      <c r="V452" s="80"/>
      <c r="W452" s="80"/>
      <c r="X452" s="80"/>
      <c r="Y452" s="80"/>
      <c r="Z452" s="80"/>
      <c r="AA452" s="80"/>
    </row>
    <row r="453" spans="1:27" s="59" customFormat="1" x14ac:dyDescent="0.25">
      <c r="A453" s="71" t="s">
        <v>672</v>
      </c>
      <c r="B453" s="1" t="s">
        <v>550</v>
      </c>
      <c r="C453" s="79" t="s">
        <v>29</v>
      </c>
      <c r="D453" s="79" t="s">
        <v>17</v>
      </c>
      <c r="E453" s="83" t="s">
        <v>477</v>
      </c>
      <c r="F453" s="79"/>
      <c r="G453" s="84">
        <v>1040</v>
      </c>
      <c r="H453" s="18">
        <v>0</v>
      </c>
      <c r="I453" s="18">
        <v>0</v>
      </c>
      <c r="J453" s="18">
        <v>0</v>
      </c>
      <c r="K453" s="18">
        <v>0</v>
      </c>
      <c r="L453" s="18">
        <v>0</v>
      </c>
      <c r="M453" s="84">
        <v>119.08</v>
      </c>
      <c r="N453" s="84">
        <v>95.16</v>
      </c>
      <c r="O453" s="18">
        <f t="shared" si="12"/>
        <v>920.92</v>
      </c>
      <c r="P453" s="80"/>
      <c r="Q453" s="81"/>
      <c r="R453" s="82"/>
      <c r="S453" s="80"/>
      <c r="T453" s="80"/>
      <c r="U453" s="80"/>
      <c r="V453" s="80"/>
      <c r="W453" s="80"/>
      <c r="X453" s="80"/>
      <c r="Y453" s="80"/>
      <c r="Z453" s="80"/>
      <c r="AA453" s="80"/>
    </row>
    <row r="454" spans="1:27" s="59" customFormat="1" x14ac:dyDescent="0.25">
      <c r="A454" s="71" t="s">
        <v>673</v>
      </c>
      <c r="B454" s="1" t="s">
        <v>550</v>
      </c>
      <c r="C454" s="79" t="s">
        <v>33</v>
      </c>
      <c r="D454" s="79" t="s">
        <v>17</v>
      </c>
      <c r="E454" s="83" t="s">
        <v>145</v>
      </c>
      <c r="F454" s="79"/>
      <c r="G454" s="84">
        <v>2080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84">
        <v>238.16</v>
      </c>
      <c r="N454" s="84">
        <v>190.32</v>
      </c>
      <c r="O454" s="18">
        <f t="shared" si="12"/>
        <v>1841.84</v>
      </c>
      <c r="P454" s="80"/>
      <c r="Q454" s="81"/>
      <c r="R454" s="82"/>
      <c r="S454" s="80"/>
      <c r="T454" s="80"/>
      <c r="U454" s="80"/>
      <c r="V454" s="80"/>
      <c r="W454" s="80"/>
      <c r="X454" s="80"/>
      <c r="Y454" s="80"/>
      <c r="Z454" s="80"/>
      <c r="AA454" s="80"/>
    </row>
    <row r="455" spans="1:27" s="59" customFormat="1" x14ac:dyDescent="0.25">
      <c r="A455" s="71" t="s">
        <v>674</v>
      </c>
      <c r="B455" s="1" t="s">
        <v>550</v>
      </c>
      <c r="C455" s="79" t="s">
        <v>26</v>
      </c>
      <c r="D455" s="79" t="s">
        <v>17</v>
      </c>
      <c r="E455" s="83" t="s">
        <v>1115</v>
      </c>
      <c r="F455" s="79"/>
      <c r="G455" s="84">
        <v>2080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84">
        <v>238.16</v>
      </c>
      <c r="N455" s="84">
        <v>190.32</v>
      </c>
      <c r="O455" s="18">
        <f t="shared" si="12"/>
        <v>1841.84</v>
      </c>
      <c r="P455" s="80"/>
      <c r="Q455" s="81"/>
      <c r="R455" s="82"/>
      <c r="S455" s="80"/>
      <c r="T455" s="80"/>
      <c r="U455" s="80"/>
      <c r="V455" s="80"/>
      <c r="W455" s="80"/>
      <c r="X455" s="80"/>
      <c r="Y455" s="80"/>
      <c r="Z455" s="80"/>
      <c r="AA455" s="80"/>
    </row>
    <row r="456" spans="1:27" s="59" customFormat="1" x14ac:dyDescent="0.25">
      <c r="A456" s="71" t="s">
        <v>675</v>
      </c>
      <c r="B456" s="1" t="s">
        <v>550</v>
      </c>
      <c r="C456" s="79" t="s">
        <v>29</v>
      </c>
      <c r="D456" s="79" t="s">
        <v>17</v>
      </c>
      <c r="E456" s="83" t="s">
        <v>1116</v>
      </c>
      <c r="F456" s="79"/>
      <c r="G456" s="84">
        <v>2080</v>
      </c>
      <c r="H456" s="18">
        <v>0</v>
      </c>
      <c r="I456" s="18">
        <v>0</v>
      </c>
      <c r="J456" s="18">
        <v>0</v>
      </c>
      <c r="K456" s="18">
        <v>0</v>
      </c>
      <c r="L456" s="18">
        <v>0</v>
      </c>
      <c r="M456" s="84">
        <v>238.16</v>
      </c>
      <c r="N456" s="84">
        <v>190.32</v>
      </c>
      <c r="O456" s="18">
        <f t="shared" ref="O456:O476" si="13">G456+H456+I456+J456+K456+L456-M456</f>
        <v>1841.84</v>
      </c>
      <c r="P456" s="80"/>
      <c r="Q456" s="81"/>
      <c r="R456" s="82"/>
      <c r="S456" s="80"/>
      <c r="T456" s="80"/>
      <c r="U456" s="80"/>
      <c r="V456" s="80"/>
      <c r="W456" s="80"/>
      <c r="X456" s="80"/>
      <c r="Y456" s="80"/>
      <c r="Z456" s="80"/>
      <c r="AA456" s="80"/>
    </row>
    <row r="457" spans="1:27" s="59" customFormat="1" x14ac:dyDescent="0.25">
      <c r="A457" s="71" t="s">
        <v>676</v>
      </c>
      <c r="B457" s="1" t="s">
        <v>550</v>
      </c>
      <c r="C457" s="79" t="s">
        <v>29</v>
      </c>
      <c r="D457" s="79" t="s">
        <v>17</v>
      </c>
      <c r="E457" s="83" t="s">
        <v>215</v>
      </c>
      <c r="F457" s="79"/>
      <c r="G457" s="84">
        <v>2080</v>
      </c>
      <c r="H457" s="18">
        <v>0</v>
      </c>
      <c r="I457" s="18">
        <v>0</v>
      </c>
      <c r="J457" s="18">
        <v>0</v>
      </c>
      <c r="K457" s="18">
        <v>0</v>
      </c>
      <c r="L457" s="18">
        <v>0</v>
      </c>
      <c r="M457" s="84">
        <v>238.16</v>
      </c>
      <c r="N457" s="84">
        <v>190.32</v>
      </c>
      <c r="O457" s="18">
        <f t="shared" si="13"/>
        <v>1841.84</v>
      </c>
      <c r="P457" s="80"/>
      <c r="Q457" s="81"/>
      <c r="R457" s="82"/>
      <c r="S457" s="80"/>
      <c r="T457" s="80"/>
      <c r="U457" s="80"/>
      <c r="V457" s="80"/>
      <c r="W457" s="80"/>
      <c r="X457" s="80"/>
      <c r="Y457" s="80"/>
      <c r="Z457" s="80"/>
      <c r="AA457" s="80"/>
    </row>
    <row r="458" spans="1:27" s="59" customFormat="1" x14ac:dyDescent="0.25">
      <c r="A458" s="71" t="s">
        <v>677</v>
      </c>
      <c r="B458" s="1" t="s">
        <v>550</v>
      </c>
      <c r="C458" s="79" t="s">
        <v>29</v>
      </c>
      <c r="D458" s="79" t="s">
        <v>17</v>
      </c>
      <c r="E458" s="83" t="s">
        <v>213</v>
      </c>
      <c r="F458" s="79"/>
      <c r="G458" s="84">
        <v>2080</v>
      </c>
      <c r="H458" s="18">
        <v>0</v>
      </c>
      <c r="I458" s="18">
        <v>0</v>
      </c>
      <c r="J458" s="18">
        <v>0</v>
      </c>
      <c r="K458" s="18">
        <v>0</v>
      </c>
      <c r="L458" s="18">
        <v>0</v>
      </c>
      <c r="M458" s="84">
        <v>238.16</v>
      </c>
      <c r="N458" s="84">
        <v>190.32</v>
      </c>
      <c r="O458" s="18">
        <f t="shared" si="13"/>
        <v>1841.84</v>
      </c>
      <c r="P458" s="80"/>
      <c r="Q458" s="81"/>
      <c r="R458" s="82"/>
      <c r="S458" s="80"/>
      <c r="T458" s="80"/>
      <c r="U458" s="80"/>
      <c r="V458" s="80"/>
      <c r="W458" s="80"/>
      <c r="X458" s="80"/>
      <c r="Y458" s="80"/>
      <c r="Z458" s="80"/>
      <c r="AA458" s="80"/>
    </row>
    <row r="459" spans="1:27" s="59" customFormat="1" x14ac:dyDescent="0.25">
      <c r="A459" s="71" t="s">
        <v>678</v>
      </c>
      <c r="B459" s="1" t="s">
        <v>550</v>
      </c>
      <c r="C459" s="79" t="s">
        <v>33</v>
      </c>
      <c r="D459" s="79" t="s">
        <v>17</v>
      </c>
      <c r="E459" s="83" t="s">
        <v>181</v>
      </c>
      <c r="F459" s="79"/>
      <c r="G459" s="84">
        <v>2080</v>
      </c>
      <c r="H459" s="18">
        <v>0</v>
      </c>
      <c r="I459" s="18">
        <v>0</v>
      </c>
      <c r="J459" s="18">
        <v>0</v>
      </c>
      <c r="K459" s="18">
        <v>0</v>
      </c>
      <c r="L459" s="18">
        <v>0</v>
      </c>
      <c r="M459" s="84">
        <v>238.16</v>
      </c>
      <c r="N459" s="84">
        <v>190.32</v>
      </c>
      <c r="O459" s="18">
        <f t="shared" si="13"/>
        <v>1841.84</v>
      </c>
      <c r="P459" s="80"/>
      <c r="Q459" s="81"/>
      <c r="R459" s="82"/>
      <c r="S459" s="80"/>
      <c r="T459" s="80"/>
      <c r="U459" s="80"/>
      <c r="V459" s="80"/>
      <c r="W459" s="80"/>
      <c r="X459" s="80"/>
      <c r="Y459" s="80"/>
      <c r="Z459" s="80"/>
      <c r="AA459" s="80"/>
    </row>
    <row r="460" spans="1:27" s="59" customFormat="1" x14ac:dyDescent="0.25">
      <c r="A460" s="71" t="s">
        <v>679</v>
      </c>
      <c r="B460" s="1" t="s">
        <v>554</v>
      </c>
      <c r="C460" s="79" t="s">
        <v>35</v>
      </c>
      <c r="D460" s="79" t="s">
        <v>17</v>
      </c>
      <c r="E460" s="83" t="s">
        <v>491</v>
      </c>
      <c r="F460" s="79"/>
      <c r="G460" s="84">
        <v>2982.44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84">
        <v>341.49</v>
      </c>
      <c r="N460" s="84">
        <v>272.89</v>
      </c>
      <c r="O460" s="18">
        <f t="shared" si="13"/>
        <v>2640.95</v>
      </c>
      <c r="P460" s="80"/>
      <c r="Q460" s="81"/>
      <c r="R460" s="82"/>
      <c r="S460" s="80"/>
      <c r="T460" s="80"/>
      <c r="U460" s="80"/>
      <c r="V460" s="80"/>
      <c r="W460" s="80"/>
      <c r="X460" s="80"/>
      <c r="Y460" s="80"/>
      <c r="Z460" s="80"/>
      <c r="AA460" s="80"/>
    </row>
    <row r="461" spans="1:27" s="59" customFormat="1" x14ac:dyDescent="0.25">
      <c r="A461" s="71" t="s">
        <v>680</v>
      </c>
      <c r="B461" s="1" t="s">
        <v>550</v>
      </c>
      <c r="C461" s="79" t="s">
        <v>33</v>
      </c>
      <c r="D461" s="79" t="s">
        <v>17</v>
      </c>
      <c r="E461" s="83" t="s">
        <v>1117</v>
      </c>
      <c r="F461" s="79"/>
      <c r="G461" s="84">
        <v>2080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84">
        <v>238.16</v>
      </c>
      <c r="N461" s="84">
        <v>190.32</v>
      </c>
      <c r="O461" s="18">
        <f t="shared" si="13"/>
        <v>1841.84</v>
      </c>
      <c r="P461" s="80"/>
      <c r="Q461" s="81"/>
      <c r="R461" s="82"/>
      <c r="S461" s="80"/>
      <c r="T461" s="80"/>
      <c r="U461" s="80"/>
      <c r="V461" s="80"/>
      <c r="W461" s="80"/>
      <c r="X461" s="80"/>
      <c r="Y461" s="80"/>
      <c r="Z461" s="80"/>
      <c r="AA461" s="80"/>
    </row>
    <row r="462" spans="1:27" s="59" customFormat="1" x14ac:dyDescent="0.25">
      <c r="A462" s="71" t="s">
        <v>681</v>
      </c>
      <c r="B462" s="1" t="s">
        <v>550</v>
      </c>
      <c r="C462" s="79" t="s">
        <v>29</v>
      </c>
      <c r="D462" s="79" t="s">
        <v>17</v>
      </c>
      <c r="E462" s="83" t="s">
        <v>971</v>
      </c>
      <c r="F462" s="79"/>
      <c r="G462" s="84">
        <v>2080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84">
        <v>238.16</v>
      </c>
      <c r="N462" s="84">
        <v>190.32</v>
      </c>
      <c r="O462" s="18">
        <f t="shared" si="13"/>
        <v>1841.84</v>
      </c>
      <c r="P462" s="80"/>
      <c r="Q462" s="81"/>
      <c r="R462" s="82"/>
      <c r="S462" s="80"/>
      <c r="T462" s="80"/>
      <c r="U462" s="80"/>
      <c r="V462" s="80"/>
      <c r="W462" s="80"/>
      <c r="X462" s="80"/>
      <c r="Y462" s="80"/>
      <c r="Z462" s="80"/>
      <c r="AA462" s="80"/>
    </row>
    <row r="463" spans="1:27" s="59" customFormat="1" x14ac:dyDescent="0.25">
      <c r="A463" s="71" t="s">
        <v>682</v>
      </c>
      <c r="B463" s="1" t="s">
        <v>554</v>
      </c>
      <c r="C463" s="79" t="s">
        <v>35</v>
      </c>
      <c r="D463" s="79" t="s">
        <v>17</v>
      </c>
      <c r="E463" s="83" t="s">
        <v>499</v>
      </c>
      <c r="F463" s="79"/>
      <c r="G463" s="84">
        <v>2967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84">
        <v>339.72</v>
      </c>
      <c r="N463" s="84">
        <v>271.48</v>
      </c>
      <c r="O463" s="18">
        <f t="shared" si="13"/>
        <v>2627.2799999999997</v>
      </c>
      <c r="P463" s="80"/>
      <c r="Q463" s="81"/>
      <c r="R463" s="82"/>
      <c r="S463" s="80"/>
      <c r="T463" s="80"/>
      <c r="U463" s="80"/>
      <c r="V463" s="80"/>
      <c r="W463" s="80"/>
      <c r="X463" s="80"/>
      <c r="Y463" s="80"/>
      <c r="Z463" s="80"/>
      <c r="AA463" s="80"/>
    </row>
    <row r="464" spans="1:27" s="59" customFormat="1" x14ac:dyDescent="0.25">
      <c r="A464" s="71" t="s">
        <v>1023</v>
      </c>
      <c r="B464" s="1" t="s">
        <v>554</v>
      </c>
      <c r="C464" s="79" t="s">
        <v>26</v>
      </c>
      <c r="D464" s="79" t="s">
        <v>17</v>
      </c>
      <c r="E464" s="83">
        <v>1255</v>
      </c>
      <c r="F464" s="79"/>
      <c r="G464" s="84">
        <v>2967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84">
        <v>339.72</v>
      </c>
      <c r="N464" s="84">
        <v>271.48</v>
      </c>
      <c r="O464" s="18">
        <f t="shared" si="13"/>
        <v>2627.2799999999997</v>
      </c>
      <c r="P464" s="80"/>
      <c r="Q464" s="81"/>
      <c r="R464" s="82"/>
      <c r="S464" s="80"/>
      <c r="T464" s="80"/>
      <c r="U464" s="80"/>
      <c r="V464" s="80"/>
      <c r="W464" s="80"/>
      <c r="X464" s="80"/>
      <c r="Y464" s="80"/>
      <c r="Z464" s="80"/>
      <c r="AA464" s="80"/>
    </row>
    <row r="465" spans="1:27" s="59" customFormat="1" x14ac:dyDescent="0.25">
      <c r="A465" s="71" t="s">
        <v>683</v>
      </c>
      <c r="B465" s="1" t="s">
        <v>550</v>
      </c>
      <c r="C465" s="79" t="s">
        <v>29</v>
      </c>
      <c r="D465" s="79" t="s">
        <v>17</v>
      </c>
      <c r="E465" s="83" t="s">
        <v>1118</v>
      </c>
      <c r="F465" s="79"/>
      <c r="G465" s="84">
        <v>1345.54</v>
      </c>
      <c r="H465" s="18">
        <v>0</v>
      </c>
      <c r="I465" s="18">
        <v>0</v>
      </c>
      <c r="J465" s="18">
        <v>0</v>
      </c>
      <c r="K465" s="18">
        <v>0</v>
      </c>
      <c r="L465" s="18">
        <v>0</v>
      </c>
      <c r="M465" s="84">
        <v>154.06</v>
      </c>
      <c r="N465" s="84">
        <v>123.12</v>
      </c>
      <c r="O465" s="18">
        <f t="shared" si="13"/>
        <v>1191.48</v>
      </c>
      <c r="P465" s="80"/>
      <c r="Q465" s="81"/>
      <c r="R465" s="82"/>
      <c r="S465" s="80"/>
      <c r="T465" s="80"/>
      <c r="U465" s="80"/>
      <c r="V465" s="80"/>
      <c r="W465" s="80"/>
      <c r="X465" s="80"/>
      <c r="Y465" s="80"/>
      <c r="Z465" s="80"/>
      <c r="AA465" s="80"/>
    </row>
    <row r="466" spans="1:27" s="59" customFormat="1" x14ac:dyDescent="0.25">
      <c r="A466" s="71" t="s">
        <v>684</v>
      </c>
      <c r="B466" s="1" t="s">
        <v>550</v>
      </c>
      <c r="C466" s="79" t="s">
        <v>29</v>
      </c>
      <c r="D466" s="79" t="s">
        <v>17</v>
      </c>
      <c r="E466" s="83" t="s">
        <v>1119</v>
      </c>
      <c r="F466" s="79"/>
      <c r="G466" s="84">
        <v>2080</v>
      </c>
      <c r="H466" s="18">
        <v>0</v>
      </c>
      <c r="I466" s="18">
        <v>0</v>
      </c>
      <c r="J466" s="18">
        <v>0</v>
      </c>
      <c r="K466" s="18">
        <v>0</v>
      </c>
      <c r="L466" s="18">
        <v>0</v>
      </c>
      <c r="M466" s="84">
        <v>238.16</v>
      </c>
      <c r="N466" s="84">
        <v>190.32</v>
      </c>
      <c r="O466" s="18">
        <f t="shared" si="13"/>
        <v>1841.84</v>
      </c>
      <c r="P466" s="80"/>
      <c r="Q466" s="81"/>
      <c r="R466" s="82"/>
      <c r="S466" s="80"/>
      <c r="T466" s="80"/>
      <c r="U466" s="80"/>
      <c r="V466" s="80"/>
      <c r="W466" s="80"/>
      <c r="X466" s="80"/>
      <c r="Y466" s="80"/>
      <c r="Z466" s="80"/>
      <c r="AA466" s="80"/>
    </row>
    <row r="467" spans="1:27" s="59" customFormat="1" x14ac:dyDescent="0.25">
      <c r="A467" s="71" t="s">
        <v>685</v>
      </c>
      <c r="B467" s="1" t="s">
        <v>554</v>
      </c>
      <c r="C467" s="79" t="s">
        <v>35</v>
      </c>
      <c r="D467" s="79" t="s">
        <v>17</v>
      </c>
      <c r="E467" s="83" t="s">
        <v>522</v>
      </c>
      <c r="F467" s="79"/>
      <c r="G467" s="84">
        <v>726.54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84">
        <v>83.19</v>
      </c>
      <c r="N467" s="84">
        <v>66.48</v>
      </c>
      <c r="O467" s="18">
        <f t="shared" si="13"/>
        <v>643.34999999999991</v>
      </c>
      <c r="P467" s="80"/>
      <c r="Q467" s="81"/>
      <c r="R467" s="82"/>
      <c r="S467" s="80"/>
      <c r="T467" s="80"/>
      <c r="U467" s="80"/>
      <c r="V467" s="80"/>
      <c r="W467" s="80"/>
      <c r="X467" s="80"/>
      <c r="Y467" s="80"/>
      <c r="Z467" s="80"/>
      <c r="AA467" s="80"/>
    </row>
    <row r="468" spans="1:27" s="59" customFormat="1" x14ac:dyDescent="0.25">
      <c r="A468" s="71" t="s">
        <v>686</v>
      </c>
      <c r="B468" s="1" t="s">
        <v>554</v>
      </c>
      <c r="C468" s="79" t="s">
        <v>33</v>
      </c>
      <c r="D468" s="79" t="s">
        <v>17</v>
      </c>
      <c r="E468" s="83" t="s">
        <v>525</v>
      </c>
      <c r="F468" s="79"/>
      <c r="G468" s="84">
        <v>3031.19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84">
        <v>347.07</v>
      </c>
      <c r="N468" s="84">
        <v>277.35000000000002</v>
      </c>
      <c r="O468" s="18">
        <f t="shared" si="13"/>
        <v>2684.12</v>
      </c>
      <c r="P468" s="80"/>
      <c r="Q468" s="81"/>
      <c r="R468" s="82"/>
      <c r="S468" s="80"/>
      <c r="T468" s="80"/>
      <c r="U468" s="80"/>
      <c r="V468" s="80"/>
      <c r="W468" s="80"/>
      <c r="X468" s="80"/>
      <c r="Y468" s="80"/>
      <c r="Z468" s="80"/>
      <c r="AA468" s="80"/>
    </row>
    <row r="469" spans="1:27" s="59" customFormat="1" x14ac:dyDescent="0.25">
      <c r="A469" s="71" t="s">
        <v>687</v>
      </c>
      <c r="B469" s="1" t="s">
        <v>554</v>
      </c>
      <c r="C469" s="79" t="s">
        <v>26</v>
      </c>
      <c r="D469" s="79" t="s">
        <v>17</v>
      </c>
      <c r="E469" s="83" t="s">
        <v>527</v>
      </c>
      <c r="F469" s="79"/>
      <c r="G469" s="84">
        <v>1483.5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84">
        <v>169.86</v>
      </c>
      <c r="N469" s="84">
        <v>135.74</v>
      </c>
      <c r="O469" s="18">
        <f t="shared" si="13"/>
        <v>1313.6399999999999</v>
      </c>
      <c r="P469" s="80"/>
      <c r="Q469" s="81"/>
      <c r="R469" s="82"/>
      <c r="S469" s="80"/>
      <c r="T469" s="80"/>
      <c r="U469" s="80"/>
      <c r="V469" s="80"/>
      <c r="W469" s="80"/>
      <c r="X469" s="80"/>
      <c r="Y469" s="80"/>
      <c r="Z469" s="80"/>
      <c r="AA469" s="80"/>
    </row>
    <row r="470" spans="1:27" s="59" customFormat="1" x14ac:dyDescent="0.25">
      <c r="A470" s="71" t="s">
        <v>688</v>
      </c>
      <c r="B470" s="1" t="s">
        <v>550</v>
      </c>
      <c r="C470" s="79" t="s">
        <v>35</v>
      </c>
      <c r="D470" s="79" t="s">
        <v>17</v>
      </c>
      <c r="E470" s="83" t="s">
        <v>111</v>
      </c>
      <c r="F470" s="79"/>
      <c r="G470" s="84">
        <v>2080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84">
        <v>238.16</v>
      </c>
      <c r="N470" s="84">
        <v>190.32</v>
      </c>
      <c r="O470" s="18">
        <f t="shared" si="13"/>
        <v>1841.84</v>
      </c>
      <c r="P470" s="80"/>
      <c r="Q470" s="81"/>
      <c r="R470" s="82"/>
      <c r="S470" s="80"/>
      <c r="T470" s="80"/>
      <c r="U470" s="80"/>
      <c r="V470" s="80"/>
      <c r="W470" s="80"/>
      <c r="X470" s="80"/>
      <c r="Y470" s="80"/>
      <c r="Z470" s="80"/>
      <c r="AA470" s="80"/>
    </row>
    <row r="471" spans="1:27" s="59" customFormat="1" x14ac:dyDescent="0.25">
      <c r="A471" s="71" t="s">
        <v>689</v>
      </c>
      <c r="B471" s="1" t="s">
        <v>550</v>
      </c>
      <c r="C471" s="79" t="s">
        <v>33</v>
      </c>
      <c r="D471" s="79" t="s">
        <v>17</v>
      </c>
      <c r="E471" s="83" t="s">
        <v>108</v>
      </c>
      <c r="F471" s="79"/>
      <c r="G471" s="84">
        <v>2080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84">
        <v>238.16</v>
      </c>
      <c r="N471" s="84">
        <v>190.32</v>
      </c>
      <c r="O471" s="18">
        <f t="shared" si="13"/>
        <v>1841.84</v>
      </c>
      <c r="P471" s="80"/>
      <c r="Q471" s="81"/>
      <c r="R471" s="82"/>
      <c r="S471" s="80"/>
      <c r="T471" s="80"/>
      <c r="U471" s="80"/>
      <c r="V471" s="80"/>
      <c r="W471" s="80"/>
      <c r="X471" s="80"/>
      <c r="Y471" s="80"/>
      <c r="Z471" s="80"/>
      <c r="AA471" s="80"/>
    </row>
    <row r="472" spans="1:27" s="59" customFormat="1" x14ac:dyDescent="0.25">
      <c r="A472" s="71" t="s">
        <v>690</v>
      </c>
      <c r="B472" s="1" t="s">
        <v>554</v>
      </c>
      <c r="C472" s="79" t="s">
        <v>35</v>
      </c>
      <c r="D472" s="79" t="s">
        <v>17</v>
      </c>
      <c r="E472" s="83" t="s">
        <v>1120</v>
      </c>
      <c r="F472" s="79"/>
      <c r="G472" s="84">
        <v>2967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84">
        <v>339.72</v>
      </c>
      <c r="N472" s="84">
        <v>271.48</v>
      </c>
      <c r="O472" s="18">
        <f t="shared" si="13"/>
        <v>2627.2799999999997</v>
      </c>
      <c r="P472" s="80"/>
      <c r="Q472" s="81"/>
      <c r="R472" s="82"/>
      <c r="S472" s="80"/>
      <c r="T472" s="80"/>
      <c r="U472" s="80"/>
      <c r="V472" s="80"/>
      <c r="W472" s="80"/>
      <c r="X472" s="80"/>
      <c r="Y472" s="80"/>
      <c r="Z472" s="80"/>
      <c r="AA472" s="80"/>
    </row>
    <row r="473" spans="1:27" s="59" customFormat="1" x14ac:dyDescent="0.25">
      <c r="A473" s="71" t="s">
        <v>691</v>
      </c>
      <c r="B473" s="1" t="s">
        <v>554</v>
      </c>
      <c r="C473" s="79" t="s">
        <v>26</v>
      </c>
      <c r="D473" s="79" t="s">
        <v>17</v>
      </c>
      <c r="E473" s="83" t="s">
        <v>1121</v>
      </c>
      <c r="F473" s="79"/>
      <c r="G473" s="84">
        <v>2967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84">
        <v>339.72</v>
      </c>
      <c r="N473" s="84">
        <v>271.48</v>
      </c>
      <c r="O473" s="18">
        <f t="shared" si="13"/>
        <v>2627.2799999999997</v>
      </c>
      <c r="P473" s="80"/>
      <c r="Q473" s="81"/>
      <c r="R473" s="82"/>
      <c r="S473" s="80"/>
      <c r="T473" s="80"/>
      <c r="U473" s="80"/>
      <c r="V473" s="80"/>
      <c r="W473" s="80"/>
      <c r="X473" s="80"/>
      <c r="Y473" s="80"/>
      <c r="Z473" s="80"/>
      <c r="AA473" s="80"/>
    </row>
    <row r="474" spans="1:27" s="59" customFormat="1" x14ac:dyDescent="0.25">
      <c r="A474" s="71" t="s">
        <v>692</v>
      </c>
      <c r="B474" s="1" t="s">
        <v>550</v>
      </c>
      <c r="C474" s="79" t="s">
        <v>35</v>
      </c>
      <c r="D474" s="79" t="s">
        <v>17</v>
      </c>
      <c r="E474" s="83" t="s">
        <v>1122</v>
      </c>
      <c r="F474" s="79"/>
      <c r="G474" s="84">
        <v>2080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84">
        <v>238.16</v>
      </c>
      <c r="N474" s="84">
        <v>190.32</v>
      </c>
      <c r="O474" s="18">
        <f t="shared" si="13"/>
        <v>1841.84</v>
      </c>
      <c r="P474" s="80"/>
      <c r="Q474" s="81"/>
      <c r="R474" s="82"/>
      <c r="S474" s="80"/>
      <c r="T474" s="80"/>
      <c r="U474" s="80"/>
      <c r="V474" s="80"/>
      <c r="W474" s="80"/>
      <c r="X474" s="80"/>
      <c r="Y474" s="80"/>
      <c r="Z474" s="80"/>
      <c r="AA474" s="80"/>
    </row>
    <row r="475" spans="1:27" s="59" customFormat="1" x14ac:dyDescent="0.25">
      <c r="A475" s="71" t="s">
        <v>693</v>
      </c>
      <c r="B475" s="1" t="s">
        <v>550</v>
      </c>
      <c r="C475" s="79" t="s">
        <v>26</v>
      </c>
      <c r="D475" s="79" t="s">
        <v>17</v>
      </c>
      <c r="E475" s="83" t="s">
        <v>153</v>
      </c>
      <c r="F475" s="79"/>
      <c r="G475" s="84">
        <v>2080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84">
        <v>238.16</v>
      </c>
      <c r="N475" s="84">
        <v>190.32</v>
      </c>
      <c r="O475" s="18">
        <f t="shared" si="13"/>
        <v>1841.84</v>
      </c>
      <c r="P475" s="80"/>
      <c r="Q475" s="81"/>
      <c r="R475" s="82"/>
      <c r="S475" s="80"/>
      <c r="T475" s="80"/>
      <c r="U475" s="80"/>
      <c r="V475" s="80"/>
      <c r="W475" s="80"/>
      <c r="X475" s="80"/>
      <c r="Y475" s="80"/>
      <c r="Z475" s="80"/>
      <c r="AA475" s="80"/>
    </row>
    <row r="476" spans="1:27" s="59" customFormat="1" x14ac:dyDescent="0.25">
      <c r="A476" s="71" t="s">
        <v>694</v>
      </c>
      <c r="B476" s="1" t="s">
        <v>554</v>
      </c>
      <c r="C476" s="79" t="s">
        <v>33</v>
      </c>
      <c r="D476" s="79" t="s">
        <v>17</v>
      </c>
      <c r="E476" s="83" t="s">
        <v>1123</v>
      </c>
      <c r="F476" s="79"/>
      <c r="G476" s="84">
        <v>2967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84">
        <v>339.72</v>
      </c>
      <c r="N476" s="84">
        <v>271.48</v>
      </c>
      <c r="O476" s="18">
        <f t="shared" si="13"/>
        <v>2627.2799999999997</v>
      </c>
      <c r="P476" s="80"/>
      <c r="Q476" s="81"/>
      <c r="R476" s="82"/>
      <c r="S476" s="80"/>
      <c r="T476" s="80"/>
      <c r="U476" s="80"/>
      <c r="V476" s="80"/>
      <c r="W476" s="80"/>
      <c r="X476" s="80"/>
      <c r="Y476" s="80"/>
      <c r="Z476" s="80"/>
      <c r="AA476" s="80"/>
    </row>
    <row r="477" spans="1:27" s="85" customFormat="1" ht="12.75" x14ac:dyDescent="0.25">
      <c r="A477" s="22"/>
      <c r="B477" s="89"/>
      <c r="C477" s="22"/>
      <c r="D477" s="22"/>
      <c r="E477" s="22"/>
      <c r="G477" s="22"/>
      <c r="M477" s="22"/>
      <c r="N477" s="22"/>
      <c r="O477" s="86"/>
    </row>
    <row r="478" spans="1:27" s="85" customFormat="1" ht="12.75" x14ac:dyDescent="0.25">
      <c r="A478" s="22"/>
      <c r="B478" s="89"/>
      <c r="C478" s="22"/>
      <c r="D478" s="22"/>
      <c r="E478" s="22"/>
      <c r="G478" s="22"/>
      <c r="M478" s="22"/>
      <c r="N478" s="22"/>
      <c r="O478" s="86"/>
    </row>
    <row r="479" spans="1:27" s="85" customFormat="1" ht="12.75" x14ac:dyDescent="0.25">
      <c r="A479" s="22"/>
      <c r="B479" s="89"/>
      <c r="C479" s="22"/>
      <c r="D479" s="22"/>
      <c r="E479" s="22"/>
      <c r="G479" s="22"/>
      <c r="M479" s="22"/>
      <c r="N479" s="22"/>
      <c r="O479" s="86"/>
    </row>
    <row r="480" spans="1:27" s="85" customFormat="1" ht="12.75" x14ac:dyDescent="0.25">
      <c r="A480" s="22"/>
      <c r="B480" s="89"/>
      <c r="C480" s="22"/>
      <c r="D480" s="22"/>
      <c r="E480" s="22"/>
      <c r="G480" s="22"/>
      <c r="M480" s="22"/>
      <c r="N480" s="22"/>
      <c r="O480" s="86"/>
    </row>
    <row r="481" spans="1:15" s="85" customFormat="1" ht="12.75" x14ac:dyDescent="0.25">
      <c r="A481" s="22"/>
      <c r="B481" s="89"/>
      <c r="C481" s="22"/>
      <c r="D481" s="22"/>
      <c r="E481" s="22"/>
      <c r="G481" s="22"/>
      <c r="M481" s="22"/>
      <c r="N481" s="22"/>
      <c r="O481" s="86"/>
    </row>
    <row r="482" spans="1:15" s="85" customFormat="1" ht="12.75" x14ac:dyDescent="0.25">
      <c r="A482" s="22"/>
      <c r="B482" s="89"/>
      <c r="C482" s="22"/>
      <c r="D482" s="22"/>
      <c r="E482" s="22"/>
      <c r="G482" s="22"/>
      <c r="M482" s="22"/>
      <c r="N482" s="22"/>
      <c r="O482" s="86"/>
    </row>
    <row r="483" spans="1:15" s="85" customFormat="1" ht="12.75" x14ac:dyDescent="0.25">
      <c r="A483" s="22"/>
      <c r="B483" s="89"/>
      <c r="C483" s="22"/>
      <c r="D483" s="22"/>
      <c r="E483" s="22"/>
      <c r="G483" s="22"/>
      <c r="M483" s="22"/>
      <c r="N483" s="22"/>
      <c r="O483" s="86"/>
    </row>
    <row r="484" spans="1:15" s="85" customFormat="1" ht="12.75" x14ac:dyDescent="0.25">
      <c r="A484" s="22"/>
      <c r="B484" s="89"/>
      <c r="C484" s="22"/>
      <c r="D484" s="22"/>
      <c r="E484" s="22"/>
      <c r="G484" s="22"/>
      <c r="M484" s="22"/>
      <c r="N484" s="22"/>
      <c r="O484" s="86"/>
    </row>
    <row r="485" spans="1:15" s="85" customFormat="1" ht="12.75" x14ac:dyDescent="0.25">
      <c r="A485" s="22"/>
      <c r="B485" s="89"/>
      <c r="C485" s="22"/>
      <c r="D485" s="22"/>
      <c r="E485" s="22"/>
      <c r="G485" s="22"/>
      <c r="M485" s="22"/>
      <c r="N485" s="22"/>
      <c r="O485" s="86"/>
    </row>
    <row r="486" spans="1:15" s="85" customFormat="1" ht="12.75" x14ac:dyDescent="0.25">
      <c r="A486" s="22"/>
      <c r="B486" s="89"/>
      <c r="C486" s="22"/>
      <c r="D486" s="22"/>
      <c r="E486" s="22"/>
      <c r="G486" s="22"/>
      <c r="M486" s="22"/>
      <c r="N486" s="22"/>
      <c r="O486" s="86"/>
    </row>
    <row r="487" spans="1:15" s="85" customFormat="1" ht="12.75" x14ac:dyDescent="0.25">
      <c r="A487" s="22"/>
      <c r="B487" s="89"/>
      <c r="C487" s="22"/>
      <c r="D487" s="22"/>
      <c r="E487" s="22"/>
      <c r="G487" s="22"/>
      <c r="M487" s="22"/>
      <c r="N487" s="22"/>
      <c r="O487" s="86"/>
    </row>
    <row r="488" spans="1:15" s="85" customFormat="1" ht="12.75" x14ac:dyDescent="0.25">
      <c r="A488" s="22"/>
      <c r="B488" s="89"/>
      <c r="C488" s="22"/>
      <c r="D488" s="22"/>
      <c r="E488" s="22"/>
      <c r="G488" s="22"/>
      <c r="M488" s="22"/>
      <c r="N488" s="22"/>
      <c r="O488" s="86"/>
    </row>
    <row r="489" spans="1:15" s="85" customFormat="1" ht="12.75" x14ac:dyDescent="0.25">
      <c r="A489" s="22"/>
      <c r="B489" s="23"/>
      <c r="C489" s="22"/>
      <c r="D489" s="22"/>
      <c r="E489" s="22"/>
      <c r="G489" s="22"/>
      <c r="M489" s="22"/>
      <c r="N489" s="22"/>
      <c r="O489" s="86"/>
    </row>
    <row r="490" spans="1:15" s="85" customFormat="1" ht="12.75" x14ac:dyDescent="0.25">
      <c r="A490" s="22"/>
      <c r="B490" s="23"/>
      <c r="C490" s="22"/>
      <c r="D490" s="22"/>
      <c r="E490" s="22"/>
      <c r="G490" s="22"/>
      <c r="M490" s="22"/>
      <c r="N490" s="22"/>
      <c r="O490" s="86"/>
    </row>
    <row r="491" spans="1:15" s="85" customFormat="1" ht="12.75" x14ac:dyDescent="0.25">
      <c r="A491" s="22"/>
      <c r="B491" s="23"/>
      <c r="C491" s="22"/>
      <c r="D491" s="22"/>
      <c r="E491" s="22"/>
      <c r="G491" s="22"/>
      <c r="M491" s="22"/>
      <c r="N491" s="22"/>
      <c r="O491" s="86"/>
    </row>
    <row r="492" spans="1:15" s="85" customFormat="1" ht="12.75" x14ac:dyDescent="0.25">
      <c r="A492" s="22"/>
      <c r="B492" s="23"/>
      <c r="C492" s="22"/>
      <c r="D492" s="22"/>
      <c r="E492" s="22"/>
      <c r="G492" s="22"/>
      <c r="M492" s="22"/>
      <c r="N492" s="22"/>
      <c r="O492" s="86"/>
    </row>
    <row r="493" spans="1:15" s="85" customFormat="1" ht="12.75" x14ac:dyDescent="0.25">
      <c r="A493" s="22"/>
      <c r="B493" s="23"/>
      <c r="C493" s="22"/>
      <c r="D493" s="22"/>
      <c r="E493" s="22"/>
      <c r="G493" s="22"/>
      <c r="M493" s="22"/>
      <c r="N493" s="22"/>
      <c r="O493" s="86"/>
    </row>
    <row r="494" spans="1:15" s="85" customFormat="1" ht="12.75" x14ac:dyDescent="0.25">
      <c r="A494" s="22"/>
      <c r="B494" s="23"/>
      <c r="C494" s="22"/>
      <c r="D494" s="22"/>
      <c r="E494" s="22"/>
      <c r="G494" s="22"/>
      <c r="M494" s="22"/>
      <c r="N494" s="22"/>
      <c r="O494" s="86"/>
    </row>
    <row r="495" spans="1:15" s="85" customFormat="1" ht="12.75" x14ac:dyDescent="0.25">
      <c r="A495" s="22"/>
      <c r="B495" s="23"/>
      <c r="C495" s="22"/>
      <c r="D495" s="22"/>
      <c r="E495" s="22"/>
      <c r="G495" s="22"/>
      <c r="M495" s="22"/>
      <c r="N495" s="22"/>
      <c r="O495" s="86"/>
    </row>
    <row r="496" spans="1:15" s="85" customFormat="1" ht="12.75" x14ac:dyDescent="0.25">
      <c r="A496" s="22"/>
      <c r="B496" s="23"/>
      <c r="C496" s="22"/>
      <c r="D496" s="22"/>
      <c r="E496" s="22"/>
      <c r="G496" s="22"/>
      <c r="M496" s="22"/>
      <c r="N496" s="22"/>
      <c r="O496" s="86"/>
    </row>
    <row r="497" spans="1:15" s="85" customFormat="1" ht="12.75" x14ac:dyDescent="0.25">
      <c r="A497" s="22"/>
      <c r="B497" s="23"/>
      <c r="C497" s="22"/>
      <c r="D497" s="22"/>
      <c r="E497" s="22"/>
      <c r="G497" s="22"/>
      <c r="M497" s="22"/>
      <c r="N497" s="22"/>
      <c r="O497" s="86"/>
    </row>
    <row r="498" spans="1:15" s="85" customFormat="1" ht="12.75" x14ac:dyDescent="0.25">
      <c r="A498" s="22"/>
      <c r="B498" s="23"/>
      <c r="C498" s="22"/>
      <c r="D498" s="22"/>
      <c r="E498" s="22"/>
      <c r="G498" s="22"/>
      <c r="M498" s="22"/>
      <c r="N498" s="22"/>
      <c r="O498" s="86"/>
    </row>
    <row r="499" spans="1:15" s="85" customFormat="1" ht="12.75" x14ac:dyDescent="0.25">
      <c r="A499" s="22"/>
      <c r="B499" s="23"/>
      <c r="C499" s="22"/>
      <c r="D499" s="22"/>
      <c r="E499" s="22"/>
      <c r="G499" s="22"/>
      <c r="M499" s="22"/>
      <c r="N499" s="22"/>
      <c r="O499" s="86"/>
    </row>
    <row r="500" spans="1:15" s="85" customFormat="1" ht="12.75" x14ac:dyDescent="0.25">
      <c r="A500" s="22"/>
      <c r="B500" s="23"/>
      <c r="C500" s="22"/>
      <c r="D500" s="22"/>
      <c r="E500" s="22"/>
      <c r="G500" s="22"/>
      <c r="M500" s="22"/>
      <c r="N500" s="22"/>
      <c r="O500" s="86"/>
    </row>
    <row r="501" spans="1:15" s="85" customFormat="1" ht="12.75" x14ac:dyDescent="0.25">
      <c r="A501" s="22"/>
      <c r="B501" s="23"/>
      <c r="C501" s="22"/>
      <c r="D501" s="22"/>
      <c r="E501" s="22"/>
      <c r="G501" s="22"/>
      <c r="M501" s="22"/>
      <c r="N501" s="22"/>
      <c r="O501" s="86"/>
    </row>
    <row r="502" spans="1:15" s="85" customFormat="1" ht="12.75" x14ac:dyDescent="0.25">
      <c r="A502" s="22"/>
      <c r="B502" s="23"/>
      <c r="C502" s="22"/>
      <c r="D502" s="22"/>
      <c r="E502" s="22"/>
      <c r="G502" s="22"/>
      <c r="M502" s="22"/>
      <c r="N502" s="22"/>
      <c r="O502" s="86"/>
    </row>
    <row r="503" spans="1:15" s="85" customFormat="1" ht="12.75" x14ac:dyDescent="0.25">
      <c r="A503" s="22"/>
      <c r="B503" s="23"/>
      <c r="C503" s="22"/>
      <c r="D503" s="22"/>
      <c r="E503" s="22"/>
      <c r="G503" s="22"/>
      <c r="M503" s="22"/>
      <c r="N503" s="22"/>
      <c r="O503" s="86"/>
    </row>
    <row r="504" spans="1:15" s="85" customFormat="1" ht="12.75" x14ac:dyDescent="0.25">
      <c r="A504" s="22"/>
      <c r="B504" s="23"/>
      <c r="C504" s="22"/>
      <c r="D504" s="22"/>
      <c r="E504" s="22"/>
      <c r="G504" s="22"/>
      <c r="M504" s="22"/>
      <c r="N504" s="22"/>
      <c r="O504" s="86"/>
    </row>
    <row r="505" spans="1:15" s="85" customFormat="1" ht="12.75" x14ac:dyDescent="0.25">
      <c r="A505" s="22"/>
      <c r="B505" s="23"/>
      <c r="C505" s="22"/>
      <c r="D505" s="22"/>
      <c r="E505" s="22"/>
      <c r="G505" s="22"/>
      <c r="M505" s="22"/>
      <c r="N505" s="22"/>
      <c r="O505" s="86"/>
    </row>
    <row r="506" spans="1:15" s="85" customFormat="1" ht="12.75" x14ac:dyDescent="0.25">
      <c r="A506" s="22"/>
      <c r="B506" s="23"/>
      <c r="C506" s="22"/>
      <c r="D506" s="22"/>
      <c r="E506" s="22"/>
      <c r="G506" s="22"/>
      <c r="M506" s="22"/>
      <c r="N506" s="22"/>
      <c r="O506" s="86"/>
    </row>
    <row r="507" spans="1:15" s="85" customFormat="1" ht="12.75" x14ac:dyDescent="0.25">
      <c r="A507" s="22"/>
      <c r="B507" s="23"/>
      <c r="C507" s="22"/>
      <c r="D507" s="22"/>
      <c r="E507" s="22"/>
      <c r="G507" s="22"/>
      <c r="M507" s="22"/>
      <c r="N507" s="22"/>
      <c r="O507" s="86"/>
    </row>
    <row r="508" spans="1:15" s="85" customFormat="1" ht="12.75" x14ac:dyDescent="0.25">
      <c r="A508" s="22"/>
      <c r="B508" s="23"/>
      <c r="C508" s="22"/>
      <c r="D508" s="22"/>
      <c r="E508" s="22"/>
      <c r="G508" s="22"/>
      <c r="M508" s="22"/>
      <c r="N508" s="22"/>
      <c r="O508" s="86"/>
    </row>
    <row r="509" spans="1:15" s="85" customFormat="1" ht="12.75" x14ac:dyDescent="0.25">
      <c r="A509" s="22"/>
      <c r="B509" s="23"/>
      <c r="C509" s="22"/>
      <c r="D509" s="22"/>
      <c r="E509" s="22"/>
      <c r="G509" s="22"/>
      <c r="M509" s="22"/>
      <c r="N509" s="22"/>
      <c r="O509" s="86"/>
    </row>
    <row r="510" spans="1:15" s="85" customFormat="1" ht="12.75" x14ac:dyDescent="0.25">
      <c r="A510" s="22"/>
      <c r="B510" s="23"/>
      <c r="C510" s="22"/>
      <c r="D510" s="22"/>
      <c r="E510" s="22"/>
      <c r="G510" s="22"/>
      <c r="M510" s="22"/>
      <c r="N510" s="22"/>
      <c r="O510" s="86"/>
    </row>
    <row r="511" spans="1:15" s="85" customFormat="1" ht="12.75" x14ac:dyDescent="0.25">
      <c r="A511" s="22"/>
      <c r="B511" s="23"/>
      <c r="C511" s="22"/>
      <c r="D511" s="22"/>
      <c r="E511" s="22"/>
      <c r="G511" s="22"/>
      <c r="M511" s="22"/>
      <c r="N511" s="22"/>
      <c r="O511" s="86"/>
    </row>
    <row r="512" spans="1:15" s="85" customFormat="1" ht="12.75" x14ac:dyDescent="0.25">
      <c r="A512" s="22"/>
      <c r="B512" s="23"/>
      <c r="C512" s="22"/>
      <c r="D512" s="22"/>
      <c r="E512" s="22"/>
      <c r="G512" s="22"/>
      <c r="M512" s="22"/>
      <c r="N512" s="22"/>
      <c r="O512" s="86"/>
    </row>
    <row r="513" spans="1:15" s="85" customFormat="1" ht="12.75" x14ac:dyDescent="0.25">
      <c r="A513" s="22"/>
      <c r="B513" s="23"/>
      <c r="C513" s="22"/>
      <c r="D513" s="22"/>
      <c r="E513" s="22"/>
      <c r="G513" s="22"/>
      <c r="M513" s="22"/>
      <c r="N513" s="22"/>
      <c r="O513" s="86"/>
    </row>
    <row r="514" spans="1:15" s="85" customFormat="1" ht="12.75" x14ac:dyDescent="0.25">
      <c r="A514" s="22"/>
      <c r="B514" s="23"/>
      <c r="C514" s="22"/>
      <c r="D514" s="22"/>
      <c r="E514" s="22"/>
      <c r="G514" s="22"/>
      <c r="M514" s="22"/>
      <c r="N514" s="22"/>
      <c r="O514" s="86"/>
    </row>
    <row r="515" spans="1:15" s="85" customFormat="1" ht="12.75" x14ac:dyDescent="0.25">
      <c r="A515" s="22"/>
      <c r="B515" s="23"/>
      <c r="C515" s="22"/>
      <c r="D515" s="22"/>
      <c r="E515" s="22"/>
      <c r="G515" s="22"/>
      <c r="M515" s="22"/>
      <c r="N515" s="22"/>
      <c r="O515" s="86"/>
    </row>
    <row r="516" spans="1:15" s="85" customFormat="1" ht="12.75" x14ac:dyDescent="0.25">
      <c r="A516" s="22"/>
      <c r="B516" s="23"/>
      <c r="C516" s="22"/>
      <c r="D516" s="22"/>
      <c r="E516" s="22"/>
      <c r="G516" s="22"/>
      <c r="M516" s="22"/>
      <c r="N516" s="22"/>
      <c r="O516" s="86"/>
    </row>
    <row r="517" spans="1:15" s="85" customFormat="1" ht="12.75" x14ac:dyDescent="0.25">
      <c r="A517" s="22"/>
      <c r="B517" s="23"/>
      <c r="C517" s="22"/>
      <c r="D517" s="22"/>
      <c r="E517" s="22"/>
      <c r="G517" s="22"/>
      <c r="M517" s="22"/>
      <c r="N517" s="22"/>
      <c r="O517" s="86"/>
    </row>
    <row r="518" spans="1:15" s="85" customFormat="1" ht="12.75" x14ac:dyDescent="0.25">
      <c r="A518" s="22"/>
      <c r="B518" s="23"/>
      <c r="C518" s="22"/>
      <c r="D518" s="22"/>
      <c r="E518" s="22"/>
      <c r="G518" s="22"/>
      <c r="M518" s="22"/>
      <c r="N518" s="22"/>
      <c r="O518" s="86"/>
    </row>
    <row r="519" spans="1:15" s="85" customFormat="1" ht="12.75" x14ac:dyDescent="0.25">
      <c r="A519" s="22"/>
      <c r="B519" s="23"/>
      <c r="C519" s="22"/>
      <c r="D519" s="22"/>
      <c r="E519" s="22"/>
      <c r="G519" s="22"/>
      <c r="M519" s="22"/>
      <c r="N519" s="22"/>
      <c r="O519" s="86"/>
    </row>
    <row r="520" spans="1:15" s="85" customFormat="1" ht="12.75" x14ac:dyDescent="0.25">
      <c r="A520" s="22"/>
      <c r="B520" s="23"/>
      <c r="C520" s="22"/>
      <c r="D520" s="22"/>
      <c r="E520" s="22"/>
      <c r="G520" s="22"/>
      <c r="M520" s="22"/>
      <c r="N520" s="22"/>
      <c r="O520" s="86"/>
    </row>
    <row r="521" spans="1:15" s="85" customFormat="1" ht="12.75" x14ac:dyDescent="0.25">
      <c r="A521" s="22"/>
      <c r="B521" s="23"/>
      <c r="C521" s="22"/>
      <c r="D521" s="22"/>
      <c r="E521" s="22"/>
      <c r="G521" s="22"/>
      <c r="M521" s="22"/>
      <c r="N521" s="22"/>
      <c r="O521" s="86"/>
    </row>
    <row r="522" spans="1:15" s="85" customFormat="1" ht="12.75" x14ac:dyDescent="0.25">
      <c r="A522" s="22"/>
      <c r="B522" s="23"/>
      <c r="C522" s="22"/>
      <c r="D522" s="22"/>
      <c r="E522" s="22"/>
      <c r="G522" s="22"/>
      <c r="M522" s="22"/>
      <c r="N522" s="22"/>
      <c r="O522" s="86"/>
    </row>
    <row r="523" spans="1:15" s="85" customFormat="1" ht="12.75" x14ac:dyDescent="0.25">
      <c r="A523" s="22"/>
      <c r="B523" s="23"/>
      <c r="C523" s="22"/>
      <c r="D523" s="22"/>
      <c r="E523" s="22"/>
      <c r="G523" s="22"/>
      <c r="M523" s="22"/>
      <c r="N523" s="22"/>
      <c r="O523" s="86"/>
    </row>
    <row r="524" spans="1:15" s="85" customFormat="1" ht="12.75" x14ac:dyDescent="0.25">
      <c r="A524" s="22"/>
      <c r="B524" s="23"/>
      <c r="C524" s="22"/>
      <c r="D524" s="22"/>
      <c r="E524" s="22"/>
      <c r="G524" s="22"/>
      <c r="M524" s="22"/>
      <c r="N524" s="22"/>
      <c r="O524" s="86"/>
    </row>
    <row r="525" spans="1:15" s="85" customFormat="1" ht="12.75" x14ac:dyDescent="0.25">
      <c r="A525" s="22"/>
      <c r="B525" s="23"/>
      <c r="C525" s="22"/>
      <c r="D525" s="22"/>
      <c r="E525" s="22"/>
      <c r="G525" s="22"/>
      <c r="M525" s="22"/>
      <c r="N525" s="22"/>
      <c r="O525" s="86"/>
    </row>
    <row r="526" spans="1:15" s="85" customFormat="1" ht="12.75" x14ac:dyDescent="0.25">
      <c r="A526" s="22"/>
      <c r="B526" s="23"/>
      <c r="C526" s="22"/>
      <c r="D526" s="22"/>
      <c r="E526" s="22"/>
      <c r="G526" s="22"/>
      <c r="M526" s="22"/>
      <c r="N526" s="22"/>
      <c r="O526" s="86"/>
    </row>
    <row r="527" spans="1:15" s="85" customFormat="1" ht="12.75" x14ac:dyDescent="0.25">
      <c r="A527" s="22"/>
      <c r="B527" s="23"/>
      <c r="C527" s="22"/>
      <c r="D527" s="22"/>
      <c r="E527" s="22"/>
      <c r="G527" s="22"/>
      <c r="M527" s="22"/>
      <c r="N527" s="22"/>
      <c r="O527" s="86"/>
    </row>
    <row r="528" spans="1:15" s="85" customFormat="1" ht="12.75" x14ac:dyDescent="0.25">
      <c r="A528" s="22"/>
      <c r="B528" s="23"/>
      <c r="C528" s="22"/>
      <c r="D528" s="22"/>
      <c r="E528" s="22"/>
      <c r="G528" s="22"/>
      <c r="M528" s="22"/>
      <c r="N528" s="22"/>
      <c r="O528" s="86"/>
    </row>
    <row r="529" spans="1:15" s="85" customFormat="1" ht="12.75" x14ac:dyDescent="0.25">
      <c r="A529" s="22"/>
      <c r="B529" s="23"/>
      <c r="C529" s="22"/>
      <c r="D529" s="22"/>
      <c r="E529" s="22"/>
      <c r="G529" s="22"/>
      <c r="M529" s="22"/>
      <c r="N529" s="22"/>
      <c r="O529" s="86"/>
    </row>
    <row r="530" spans="1:15" s="85" customFormat="1" ht="12.75" x14ac:dyDescent="0.25">
      <c r="A530" s="22"/>
      <c r="B530" s="23"/>
      <c r="C530" s="22"/>
      <c r="D530" s="22"/>
      <c r="E530" s="22"/>
      <c r="G530" s="22"/>
      <c r="M530" s="22"/>
      <c r="N530" s="22"/>
      <c r="O530" s="86"/>
    </row>
    <row r="531" spans="1:15" s="85" customFormat="1" ht="12.75" x14ac:dyDescent="0.25">
      <c r="A531" s="22"/>
      <c r="B531" s="23"/>
      <c r="C531" s="22"/>
      <c r="D531" s="22"/>
      <c r="E531" s="22"/>
      <c r="G531" s="22"/>
      <c r="M531" s="22"/>
      <c r="N531" s="22"/>
      <c r="O531" s="86"/>
    </row>
    <row r="532" spans="1:15" s="85" customFormat="1" ht="12.75" x14ac:dyDescent="0.25">
      <c r="A532" s="22"/>
      <c r="B532" s="23"/>
      <c r="C532" s="22"/>
      <c r="D532" s="22"/>
      <c r="E532" s="22"/>
      <c r="G532" s="22"/>
      <c r="M532" s="22"/>
      <c r="N532" s="22"/>
      <c r="O532" s="86"/>
    </row>
    <row r="533" spans="1:15" s="85" customFormat="1" ht="12.75" x14ac:dyDescent="0.25">
      <c r="A533" s="22"/>
      <c r="B533" s="23"/>
      <c r="C533" s="22"/>
      <c r="D533" s="22"/>
      <c r="E533" s="22"/>
      <c r="G533" s="22"/>
      <c r="M533" s="22"/>
      <c r="N533" s="22"/>
      <c r="O533" s="86"/>
    </row>
    <row r="534" spans="1:15" s="85" customFormat="1" ht="12.75" x14ac:dyDescent="0.25">
      <c r="A534" s="22"/>
      <c r="B534" s="23"/>
      <c r="C534" s="22"/>
      <c r="D534" s="22"/>
      <c r="E534" s="22"/>
      <c r="G534" s="22"/>
      <c r="M534" s="22"/>
      <c r="N534" s="22"/>
      <c r="O534" s="86"/>
    </row>
    <row r="535" spans="1:15" s="85" customFormat="1" ht="12.75" x14ac:dyDescent="0.25">
      <c r="A535" s="22"/>
      <c r="B535" s="23"/>
      <c r="C535" s="22"/>
      <c r="D535" s="22"/>
      <c r="E535" s="22"/>
      <c r="G535" s="22"/>
      <c r="M535" s="22"/>
      <c r="N535" s="22"/>
      <c r="O535" s="86"/>
    </row>
    <row r="536" spans="1:15" s="85" customFormat="1" ht="12.75" x14ac:dyDescent="0.25">
      <c r="A536" s="22"/>
      <c r="B536" s="23"/>
      <c r="C536" s="22"/>
      <c r="D536" s="22"/>
      <c r="E536" s="22"/>
      <c r="G536" s="22"/>
      <c r="M536" s="22"/>
      <c r="N536" s="22"/>
      <c r="O536" s="86"/>
    </row>
    <row r="537" spans="1:15" s="24" customFormat="1" ht="12.75" x14ac:dyDescent="0.25">
      <c r="A537" s="22"/>
      <c r="B537" s="23"/>
      <c r="C537" s="22"/>
      <c r="D537" s="22"/>
      <c r="E537" s="22"/>
      <c r="G537" s="22"/>
      <c r="M537" s="22"/>
      <c r="N537" s="22"/>
      <c r="O537" s="40"/>
    </row>
    <row r="538" spans="1:15" s="24" customFormat="1" ht="12.75" x14ac:dyDescent="0.25">
      <c r="A538" s="22"/>
      <c r="B538" s="23"/>
      <c r="C538" s="22"/>
      <c r="D538" s="22"/>
      <c r="E538" s="22"/>
      <c r="G538" s="22"/>
      <c r="M538" s="22"/>
      <c r="N538" s="22"/>
      <c r="O538" s="40"/>
    </row>
    <row r="539" spans="1:15" s="24" customFormat="1" ht="12.75" x14ac:dyDescent="0.25">
      <c r="A539" s="22"/>
      <c r="B539" s="23"/>
      <c r="C539" s="22"/>
      <c r="D539" s="22"/>
      <c r="E539" s="22"/>
      <c r="G539" s="22"/>
      <c r="M539" s="22"/>
      <c r="N539" s="22"/>
      <c r="O539" s="40"/>
    </row>
    <row r="540" spans="1:15" s="24" customFormat="1" ht="12.75" x14ac:dyDescent="0.25">
      <c r="A540" s="22"/>
      <c r="B540" s="23"/>
      <c r="C540" s="22"/>
      <c r="D540" s="22"/>
      <c r="E540" s="22"/>
      <c r="G540" s="22"/>
      <c r="M540" s="22"/>
      <c r="N540" s="22"/>
      <c r="O540" s="40"/>
    </row>
    <row r="541" spans="1:15" s="24" customFormat="1" ht="12.75" x14ac:dyDescent="0.25">
      <c r="A541" s="22"/>
      <c r="B541" s="23"/>
      <c r="C541" s="22"/>
      <c r="D541" s="22"/>
      <c r="E541" s="22"/>
      <c r="G541" s="22"/>
      <c r="M541" s="22"/>
      <c r="N541" s="22"/>
      <c r="O541" s="40"/>
    </row>
    <row r="542" spans="1:15" s="24" customFormat="1" ht="12.75" x14ac:dyDescent="0.25">
      <c r="A542" s="22"/>
      <c r="B542" s="23"/>
      <c r="C542" s="22"/>
      <c r="D542" s="22"/>
      <c r="E542" s="22"/>
      <c r="G542" s="22"/>
      <c r="M542" s="22"/>
      <c r="N542" s="22"/>
      <c r="O542" s="40"/>
    </row>
    <row r="543" spans="1:15" s="24" customFormat="1" ht="12.75" x14ac:dyDescent="0.25">
      <c r="A543" s="22"/>
      <c r="B543" s="23"/>
      <c r="C543" s="22"/>
      <c r="D543" s="22"/>
      <c r="E543" s="22"/>
      <c r="G543" s="22"/>
      <c r="M543" s="22"/>
      <c r="N543" s="22"/>
      <c r="O543" s="40"/>
    </row>
    <row r="544" spans="1:15" s="24" customFormat="1" ht="12.75" x14ac:dyDescent="0.25">
      <c r="A544" s="22"/>
      <c r="B544" s="23"/>
      <c r="C544" s="22"/>
      <c r="D544" s="22"/>
      <c r="E544" s="22"/>
      <c r="G544" s="22"/>
      <c r="M544" s="22"/>
      <c r="N544" s="22"/>
      <c r="O544" s="40"/>
    </row>
    <row r="545" spans="1:15" s="24" customFormat="1" ht="12.75" x14ac:dyDescent="0.25">
      <c r="A545" s="22"/>
      <c r="B545" s="23"/>
      <c r="C545" s="22"/>
      <c r="D545" s="22"/>
      <c r="E545" s="22"/>
      <c r="G545" s="22"/>
      <c r="M545" s="22"/>
      <c r="N545" s="22"/>
      <c r="O545" s="40"/>
    </row>
    <row r="546" spans="1:15" s="24" customFormat="1" ht="12.75" x14ac:dyDescent="0.25">
      <c r="A546" s="22"/>
      <c r="B546" s="23"/>
      <c r="C546" s="22"/>
      <c r="D546" s="22"/>
      <c r="E546" s="22"/>
      <c r="G546" s="22"/>
      <c r="M546" s="22"/>
      <c r="N546" s="22"/>
      <c r="O546" s="40"/>
    </row>
    <row r="547" spans="1:15" s="24" customFormat="1" ht="12.75" x14ac:dyDescent="0.25">
      <c r="A547" s="22"/>
      <c r="B547" s="23"/>
      <c r="C547" s="22"/>
      <c r="D547" s="22"/>
      <c r="E547" s="22"/>
      <c r="G547" s="22"/>
      <c r="M547" s="22"/>
      <c r="N547" s="22"/>
      <c r="O547" s="40"/>
    </row>
    <row r="548" spans="1:15" s="24" customFormat="1" ht="12.75" x14ac:dyDescent="0.25">
      <c r="A548" s="22"/>
      <c r="B548" s="23"/>
      <c r="C548" s="22"/>
      <c r="D548" s="22"/>
      <c r="E548" s="22"/>
      <c r="G548" s="22"/>
      <c r="M548" s="22"/>
      <c r="N548" s="22"/>
      <c r="O548" s="40"/>
    </row>
    <row r="549" spans="1:15" s="24" customFormat="1" ht="12.75" x14ac:dyDescent="0.25">
      <c r="A549" s="22"/>
      <c r="B549" s="23"/>
      <c r="C549" s="22"/>
      <c r="D549" s="22"/>
      <c r="E549" s="22"/>
      <c r="G549" s="22"/>
      <c r="M549" s="22"/>
      <c r="N549" s="22"/>
      <c r="O549" s="40"/>
    </row>
    <row r="550" spans="1:15" s="24" customFormat="1" ht="12.75" x14ac:dyDescent="0.25">
      <c r="A550" s="22"/>
      <c r="B550" s="23"/>
      <c r="C550" s="22"/>
      <c r="D550" s="22"/>
      <c r="E550" s="22"/>
      <c r="G550" s="22"/>
      <c r="M550" s="22"/>
      <c r="N550" s="22"/>
      <c r="O550" s="40"/>
    </row>
    <row r="551" spans="1:15" s="24" customFormat="1" ht="12.75" x14ac:dyDescent="0.25">
      <c r="A551" s="22"/>
      <c r="B551" s="23"/>
      <c r="C551" s="22"/>
      <c r="D551" s="22"/>
      <c r="E551" s="22"/>
      <c r="G551" s="22"/>
      <c r="M551" s="22"/>
      <c r="N551" s="22"/>
      <c r="O551" s="40"/>
    </row>
    <row r="552" spans="1:15" s="24" customFormat="1" ht="12.75" x14ac:dyDescent="0.25">
      <c r="A552" s="22"/>
      <c r="B552" s="23"/>
      <c r="C552" s="22"/>
      <c r="D552" s="22"/>
      <c r="E552" s="22"/>
      <c r="G552" s="22"/>
      <c r="M552" s="22"/>
      <c r="N552" s="22"/>
      <c r="O552" s="40"/>
    </row>
    <row r="553" spans="1:15" s="24" customFormat="1" ht="12.75" x14ac:dyDescent="0.25">
      <c r="A553" s="22"/>
      <c r="B553" s="23"/>
      <c r="C553" s="22"/>
      <c r="D553" s="22"/>
      <c r="E553" s="22"/>
      <c r="G553" s="22"/>
      <c r="M553" s="22"/>
      <c r="N553" s="22"/>
      <c r="O553" s="40"/>
    </row>
    <row r="554" spans="1:15" s="24" customFormat="1" ht="12.75" x14ac:dyDescent="0.25">
      <c r="A554" s="22"/>
      <c r="B554" s="23"/>
      <c r="C554" s="22"/>
      <c r="D554" s="22"/>
      <c r="E554" s="22"/>
      <c r="G554" s="22"/>
      <c r="M554" s="22"/>
      <c r="N554" s="22"/>
      <c r="O554" s="40"/>
    </row>
    <row r="555" spans="1:15" s="24" customFormat="1" ht="12.75" x14ac:dyDescent="0.25">
      <c r="A555" s="22"/>
      <c r="B555" s="23"/>
      <c r="C555" s="22"/>
      <c r="D555" s="22"/>
      <c r="E555" s="22"/>
      <c r="G555" s="22"/>
      <c r="M555" s="22"/>
      <c r="N555" s="22"/>
      <c r="O555" s="40"/>
    </row>
    <row r="556" spans="1:15" s="24" customFormat="1" ht="12.75" x14ac:dyDescent="0.25">
      <c r="A556" s="22"/>
      <c r="B556" s="23"/>
      <c r="C556" s="22"/>
      <c r="D556" s="22"/>
      <c r="E556" s="22"/>
      <c r="G556" s="22"/>
      <c r="M556" s="22"/>
      <c r="N556" s="22"/>
      <c r="O556" s="40"/>
    </row>
    <row r="557" spans="1:15" s="24" customFormat="1" ht="12.75" x14ac:dyDescent="0.25">
      <c r="A557" s="22"/>
      <c r="B557" s="23"/>
      <c r="C557" s="22"/>
      <c r="D557" s="22"/>
      <c r="E557" s="22"/>
      <c r="G557" s="22"/>
      <c r="M557" s="22"/>
      <c r="N557" s="22"/>
      <c r="O557" s="40"/>
    </row>
    <row r="558" spans="1:15" s="24" customFormat="1" ht="12.75" x14ac:dyDescent="0.25">
      <c r="A558" s="22"/>
      <c r="B558" s="23"/>
      <c r="C558" s="22"/>
      <c r="D558" s="22"/>
      <c r="E558" s="22"/>
      <c r="G558" s="22"/>
      <c r="M558" s="22"/>
      <c r="N558" s="22"/>
      <c r="O558" s="40"/>
    </row>
    <row r="559" spans="1:15" s="24" customFormat="1" ht="12.75" x14ac:dyDescent="0.25">
      <c r="A559" s="22"/>
      <c r="B559" s="23"/>
      <c r="C559" s="22"/>
      <c r="D559" s="22"/>
      <c r="E559" s="22"/>
      <c r="G559" s="22"/>
      <c r="M559" s="22"/>
      <c r="N559" s="22"/>
      <c r="O559" s="40"/>
    </row>
    <row r="560" spans="1:15" s="24" customFormat="1" ht="12.75" x14ac:dyDescent="0.25">
      <c r="A560" s="22"/>
      <c r="B560" s="23"/>
      <c r="C560" s="22"/>
      <c r="D560" s="22"/>
      <c r="E560" s="22"/>
      <c r="G560" s="22"/>
      <c r="M560" s="22"/>
      <c r="N560" s="22"/>
      <c r="O560" s="40"/>
    </row>
    <row r="561" spans="1:15" s="24" customFormat="1" ht="12.75" x14ac:dyDescent="0.25">
      <c r="A561" s="22"/>
      <c r="B561" s="23"/>
      <c r="C561" s="22"/>
      <c r="D561" s="22"/>
      <c r="E561" s="22"/>
      <c r="G561" s="22"/>
      <c r="M561" s="22"/>
      <c r="N561" s="22"/>
      <c r="O561" s="40"/>
    </row>
    <row r="562" spans="1:15" s="24" customFormat="1" ht="12.75" x14ac:dyDescent="0.25">
      <c r="A562" s="22"/>
      <c r="B562" s="23"/>
      <c r="C562" s="22"/>
      <c r="D562" s="22"/>
      <c r="E562" s="22"/>
      <c r="G562" s="22"/>
      <c r="M562" s="22"/>
      <c r="N562" s="22"/>
      <c r="O562" s="40"/>
    </row>
    <row r="563" spans="1:15" s="24" customFormat="1" ht="12.75" x14ac:dyDescent="0.25">
      <c r="A563" s="22"/>
      <c r="B563" s="23"/>
      <c r="C563" s="22"/>
      <c r="D563" s="22"/>
      <c r="E563" s="22"/>
      <c r="G563" s="22"/>
      <c r="M563" s="22"/>
      <c r="N563" s="22"/>
      <c r="O563" s="40"/>
    </row>
    <row r="564" spans="1:15" s="24" customFormat="1" ht="12.75" x14ac:dyDescent="0.25">
      <c r="A564" s="22"/>
      <c r="B564" s="23"/>
      <c r="C564" s="22"/>
      <c r="D564" s="22"/>
      <c r="E564" s="22"/>
      <c r="G564" s="22"/>
      <c r="M564" s="22"/>
      <c r="N564" s="22"/>
      <c r="O564" s="40"/>
    </row>
    <row r="565" spans="1:15" s="24" customFormat="1" ht="12.75" x14ac:dyDescent="0.25">
      <c r="A565" s="22"/>
      <c r="B565" s="23"/>
      <c r="C565" s="22"/>
      <c r="D565" s="22"/>
      <c r="E565" s="22"/>
      <c r="G565" s="22"/>
      <c r="M565" s="22"/>
      <c r="N565" s="22"/>
      <c r="O565" s="40"/>
    </row>
    <row r="566" spans="1:15" s="24" customFormat="1" ht="12.75" x14ac:dyDescent="0.25">
      <c r="A566" s="22"/>
      <c r="B566" s="23"/>
      <c r="C566" s="22"/>
      <c r="D566" s="22"/>
      <c r="E566" s="22"/>
      <c r="G566" s="22"/>
      <c r="M566" s="22"/>
      <c r="N566" s="22"/>
      <c r="O566" s="40"/>
    </row>
    <row r="567" spans="1:15" s="24" customFormat="1" ht="12.75" x14ac:dyDescent="0.25">
      <c r="A567" s="22"/>
      <c r="B567" s="23"/>
      <c r="C567" s="22"/>
      <c r="D567" s="22"/>
      <c r="E567" s="22"/>
      <c r="G567" s="22"/>
      <c r="M567" s="22"/>
      <c r="N567" s="22"/>
      <c r="O567" s="40"/>
    </row>
    <row r="568" spans="1:15" s="24" customFormat="1" ht="12.75" x14ac:dyDescent="0.25">
      <c r="A568" s="22"/>
      <c r="B568" s="23"/>
      <c r="C568" s="22"/>
      <c r="D568" s="22"/>
      <c r="E568" s="22"/>
      <c r="G568" s="22"/>
      <c r="M568" s="22"/>
      <c r="N568" s="22"/>
      <c r="O568" s="40"/>
    </row>
    <row r="569" spans="1:15" s="24" customFormat="1" ht="12.75" x14ac:dyDescent="0.25">
      <c r="A569" s="22"/>
      <c r="B569" s="23"/>
      <c r="C569" s="22"/>
      <c r="D569" s="22"/>
      <c r="E569" s="22"/>
      <c r="G569" s="22"/>
      <c r="M569" s="22"/>
      <c r="N569" s="22"/>
      <c r="O569" s="40"/>
    </row>
    <row r="570" spans="1:15" s="24" customFormat="1" ht="12.75" x14ac:dyDescent="0.25">
      <c r="A570" s="22"/>
      <c r="B570" s="23"/>
      <c r="C570" s="22"/>
      <c r="D570" s="22"/>
      <c r="E570" s="22"/>
      <c r="G570" s="22"/>
      <c r="M570" s="22"/>
      <c r="N570" s="22"/>
      <c r="O570" s="40"/>
    </row>
    <row r="571" spans="1:15" s="24" customFormat="1" ht="12.75" x14ac:dyDescent="0.25">
      <c r="A571" s="22"/>
      <c r="B571" s="23"/>
      <c r="C571" s="22"/>
      <c r="D571" s="22"/>
      <c r="E571" s="22"/>
      <c r="G571" s="22"/>
      <c r="M571" s="22"/>
      <c r="N571" s="22"/>
      <c r="O571" s="40"/>
    </row>
    <row r="572" spans="1:15" s="47" customFormat="1" x14ac:dyDescent="0.25">
      <c r="A572" s="22"/>
      <c r="B572" s="23"/>
      <c r="C572" s="22"/>
      <c r="D572" s="22"/>
      <c r="E572" s="22"/>
      <c r="G572" s="22"/>
      <c r="M572" s="22"/>
      <c r="N572" s="22"/>
      <c r="O572" s="40"/>
    </row>
    <row r="573" spans="1:15" s="47" customFormat="1" x14ac:dyDescent="0.25">
      <c r="A573" s="22"/>
      <c r="B573" s="23"/>
      <c r="C573" s="22"/>
      <c r="D573" s="22"/>
      <c r="E573" s="22"/>
      <c r="G573" s="22"/>
      <c r="M573" s="22"/>
      <c r="N573" s="22"/>
      <c r="O573" s="40"/>
    </row>
    <row r="574" spans="1:15" s="47" customFormat="1" x14ac:dyDescent="0.25">
      <c r="A574" s="22"/>
      <c r="B574" s="23"/>
      <c r="C574" s="22"/>
      <c r="D574" s="22"/>
      <c r="E574" s="22"/>
      <c r="G574" s="22"/>
      <c r="M574" s="22"/>
      <c r="N574" s="22"/>
      <c r="O574" s="40"/>
    </row>
    <row r="575" spans="1:15" s="47" customFormat="1" x14ac:dyDescent="0.25">
      <c r="A575" s="22"/>
      <c r="B575" s="23"/>
      <c r="C575" s="22"/>
      <c r="D575" s="22"/>
      <c r="E575" s="22"/>
      <c r="G575" s="22"/>
      <c r="M575" s="22"/>
      <c r="N575" s="22"/>
      <c r="O575" s="40"/>
    </row>
    <row r="576" spans="1:15" s="47" customFormat="1" x14ac:dyDescent="0.25">
      <c r="A576" s="22"/>
      <c r="B576" s="23"/>
      <c r="C576" s="22"/>
      <c r="D576" s="22"/>
      <c r="E576" s="22"/>
      <c r="G576" s="22"/>
      <c r="M576" s="22"/>
      <c r="N576" s="22"/>
      <c r="O576" s="40"/>
    </row>
    <row r="577" spans="1:15" s="47" customFormat="1" x14ac:dyDescent="0.25">
      <c r="A577" s="22"/>
      <c r="B577" s="23"/>
      <c r="C577" s="22"/>
      <c r="D577" s="22"/>
      <c r="E577" s="22"/>
      <c r="G577" s="22"/>
      <c r="M577" s="22"/>
      <c r="N577" s="22"/>
      <c r="O577" s="40"/>
    </row>
    <row r="578" spans="1:15" s="47" customFormat="1" x14ac:dyDescent="0.25">
      <c r="A578" s="22"/>
      <c r="B578" s="23"/>
      <c r="C578" s="22"/>
      <c r="D578" s="22"/>
      <c r="E578" s="22"/>
      <c r="G578" s="22"/>
      <c r="M578" s="22"/>
      <c r="N578" s="22"/>
      <c r="O578" s="40"/>
    </row>
    <row r="579" spans="1:15" s="47" customFormat="1" x14ac:dyDescent="0.25">
      <c r="A579" s="22"/>
      <c r="B579" s="23"/>
      <c r="C579" s="22"/>
      <c r="D579" s="22"/>
      <c r="E579" s="22"/>
      <c r="G579" s="22"/>
      <c r="M579" s="22"/>
      <c r="N579" s="22"/>
      <c r="O579" s="40"/>
    </row>
    <row r="580" spans="1:15" s="47" customFormat="1" x14ac:dyDescent="0.25">
      <c r="A580" s="22"/>
      <c r="B580" s="23"/>
      <c r="C580" s="22"/>
      <c r="D580" s="22"/>
      <c r="E580" s="22"/>
      <c r="G580" s="22"/>
      <c r="M580" s="22"/>
      <c r="N580" s="22"/>
      <c r="O580" s="40"/>
    </row>
    <row r="581" spans="1:15" s="47" customFormat="1" x14ac:dyDescent="0.25">
      <c r="A581" s="22"/>
      <c r="B581" s="23"/>
      <c r="C581" s="22"/>
      <c r="D581" s="22"/>
      <c r="E581" s="22"/>
      <c r="G581" s="22"/>
      <c r="M581" s="22"/>
      <c r="N581" s="22"/>
      <c r="O581" s="40"/>
    </row>
    <row r="582" spans="1:15" s="47" customFormat="1" x14ac:dyDescent="0.25">
      <c r="A582" s="22"/>
      <c r="B582" s="23"/>
      <c r="C582" s="22"/>
      <c r="D582" s="22"/>
      <c r="E582" s="22"/>
      <c r="G582" s="22"/>
      <c r="M582" s="22"/>
      <c r="N582" s="22"/>
      <c r="O582" s="40"/>
    </row>
    <row r="583" spans="1:15" s="47" customFormat="1" x14ac:dyDescent="0.25">
      <c r="A583" s="22"/>
      <c r="B583" s="23"/>
      <c r="C583" s="22"/>
      <c r="D583" s="22"/>
      <c r="E583" s="22"/>
      <c r="G583" s="22"/>
      <c r="M583" s="22"/>
      <c r="N583" s="22"/>
      <c r="O583" s="40"/>
    </row>
    <row r="584" spans="1:15" s="47" customFormat="1" x14ac:dyDescent="0.25">
      <c r="A584" s="22"/>
      <c r="B584" s="23"/>
      <c r="C584" s="22"/>
      <c r="D584" s="22"/>
      <c r="E584" s="22"/>
      <c r="G584" s="22"/>
      <c r="M584" s="22"/>
      <c r="N584" s="22"/>
      <c r="O584" s="40"/>
    </row>
    <row r="585" spans="1:15" s="47" customFormat="1" x14ac:dyDescent="0.25">
      <c r="A585" s="22"/>
      <c r="B585" s="23"/>
      <c r="C585" s="22"/>
      <c r="D585" s="22"/>
      <c r="E585" s="22"/>
      <c r="G585" s="22"/>
      <c r="M585" s="22"/>
      <c r="N585" s="22"/>
      <c r="O585" s="40"/>
    </row>
    <row r="586" spans="1:15" s="47" customFormat="1" x14ac:dyDescent="0.25">
      <c r="A586" s="22"/>
      <c r="B586" s="23"/>
      <c r="C586" s="22"/>
      <c r="D586" s="22"/>
      <c r="E586" s="22"/>
      <c r="G586" s="22"/>
      <c r="M586" s="22"/>
      <c r="N586" s="22"/>
      <c r="O586" s="40"/>
    </row>
    <row r="587" spans="1:15" s="47" customFormat="1" x14ac:dyDescent="0.25">
      <c r="A587" s="22"/>
      <c r="B587" s="23"/>
      <c r="C587" s="22"/>
      <c r="D587" s="22"/>
      <c r="E587" s="22"/>
      <c r="G587" s="22"/>
      <c r="M587" s="22"/>
      <c r="N587" s="22"/>
      <c r="O587" s="40"/>
    </row>
    <row r="588" spans="1:15" s="47" customFormat="1" x14ac:dyDescent="0.25">
      <c r="A588" s="22"/>
      <c r="B588" s="23"/>
      <c r="C588" s="22"/>
      <c r="D588" s="22"/>
      <c r="E588" s="22"/>
      <c r="G588" s="22"/>
      <c r="M588" s="22"/>
      <c r="N588" s="22"/>
      <c r="O588" s="40"/>
    </row>
    <row r="589" spans="1:15" s="47" customFormat="1" x14ac:dyDescent="0.25">
      <c r="A589" s="22"/>
      <c r="B589" s="23"/>
      <c r="C589" s="22"/>
      <c r="D589" s="22"/>
      <c r="E589" s="22"/>
      <c r="G589" s="22"/>
      <c r="M589" s="22"/>
      <c r="N589" s="22"/>
      <c r="O589" s="40"/>
    </row>
    <row r="590" spans="1:15" s="47" customFormat="1" x14ac:dyDescent="0.25">
      <c r="A590" s="22"/>
      <c r="B590" s="23"/>
      <c r="C590" s="22"/>
      <c r="D590" s="22"/>
      <c r="E590" s="22"/>
      <c r="G590" s="22"/>
      <c r="M590" s="22"/>
      <c r="N590" s="22"/>
      <c r="O590" s="40"/>
    </row>
    <row r="591" spans="1:15" s="47" customFormat="1" x14ac:dyDescent="0.25">
      <c r="A591" s="22"/>
      <c r="B591" s="23"/>
      <c r="C591" s="22"/>
      <c r="D591" s="22"/>
      <c r="E591" s="22"/>
      <c r="G591" s="22"/>
      <c r="M591" s="22"/>
      <c r="N591" s="22"/>
      <c r="O591" s="40"/>
    </row>
    <row r="592" spans="1:15" s="47" customFormat="1" x14ac:dyDescent="0.25">
      <c r="A592" s="22"/>
      <c r="B592" s="23"/>
      <c r="C592" s="22"/>
      <c r="D592" s="22"/>
      <c r="E592" s="22"/>
      <c r="G592" s="22"/>
      <c r="M592" s="22"/>
      <c r="N592" s="22"/>
      <c r="O592" s="40"/>
    </row>
    <row r="593" spans="1:15" s="47" customFormat="1" x14ac:dyDescent="0.25">
      <c r="A593" s="22"/>
      <c r="B593" s="23"/>
      <c r="C593" s="22"/>
      <c r="D593" s="22"/>
      <c r="E593" s="22"/>
      <c r="G593" s="22"/>
      <c r="M593" s="22"/>
      <c r="N593" s="22"/>
      <c r="O593" s="40"/>
    </row>
    <row r="594" spans="1:15" s="47" customFormat="1" x14ac:dyDescent="0.25">
      <c r="A594" s="22"/>
      <c r="B594" s="23"/>
      <c r="C594" s="22"/>
      <c r="D594" s="22"/>
      <c r="E594" s="22"/>
      <c r="G594" s="22"/>
      <c r="M594" s="22"/>
      <c r="N594" s="22"/>
      <c r="O594" s="40"/>
    </row>
    <row r="595" spans="1:15" s="47" customFormat="1" x14ac:dyDescent="0.25">
      <c r="A595" s="22"/>
      <c r="B595" s="23"/>
      <c r="C595" s="22"/>
      <c r="D595" s="22"/>
      <c r="E595" s="22"/>
      <c r="G595" s="22"/>
      <c r="M595" s="22"/>
      <c r="N595" s="22"/>
      <c r="O595" s="40"/>
    </row>
    <row r="596" spans="1:15" s="47" customFormat="1" x14ac:dyDescent="0.25">
      <c r="A596" s="22"/>
      <c r="B596" s="23"/>
      <c r="C596" s="22"/>
      <c r="D596" s="22"/>
      <c r="E596" s="22"/>
      <c r="G596" s="22"/>
      <c r="M596" s="22"/>
      <c r="N596" s="22"/>
      <c r="O596" s="40"/>
    </row>
    <row r="597" spans="1:15" s="47" customFormat="1" x14ac:dyDescent="0.25">
      <c r="A597" s="22"/>
      <c r="B597" s="23"/>
      <c r="C597" s="22"/>
      <c r="D597" s="22"/>
      <c r="E597" s="22"/>
      <c r="G597" s="22"/>
      <c r="M597" s="22"/>
      <c r="N597" s="22"/>
      <c r="O597" s="40"/>
    </row>
    <row r="598" spans="1:15" s="47" customFormat="1" x14ac:dyDescent="0.25">
      <c r="A598" s="22"/>
      <c r="B598" s="23"/>
      <c r="C598" s="22"/>
      <c r="D598" s="22"/>
      <c r="E598" s="22"/>
      <c r="G598" s="22"/>
      <c r="M598" s="22"/>
      <c r="N598" s="22"/>
      <c r="O598" s="40"/>
    </row>
    <row r="599" spans="1:15" s="47" customFormat="1" x14ac:dyDescent="0.25">
      <c r="A599" s="22"/>
      <c r="B599" s="23"/>
      <c r="C599" s="22"/>
      <c r="D599" s="22"/>
      <c r="E599" s="22"/>
      <c r="G599" s="22"/>
      <c r="M599" s="22"/>
      <c r="N599" s="22"/>
      <c r="O599" s="40"/>
    </row>
    <row r="600" spans="1:15" s="47" customFormat="1" x14ac:dyDescent="0.25">
      <c r="A600" s="22"/>
      <c r="B600" s="23"/>
      <c r="C600" s="22"/>
      <c r="D600" s="22"/>
      <c r="E600" s="22"/>
      <c r="G600" s="22"/>
      <c r="M600" s="22"/>
      <c r="N600" s="22"/>
      <c r="O600" s="40"/>
    </row>
    <row r="601" spans="1:15" s="47" customFormat="1" x14ac:dyDescent="0.25">
      <c r="A601" s="22"/>
      <c r="B601" s="23"/>
      <c r="C601" s="22"/>
      <c r="D601" s="22"/>
      <c r="E601" s="22"/>
      <c r="G601" s="22"/>
      <c r="M601" s="22"/>
      <c r="N601" s="22"/>
      <c r="O601" s="40"/>
    </row>
    <row r="602" spans="1:15" s="47" customFormat="1" x14ac:dyDescent="0.25">
      <c r="A602" s="22"/>
      <c r="B602" s="23"/>
      <c r="C602" s="22"/>
      <c r="D602" s="22"/>
      <c r="E602" s="22"/>
      <c r="G602" s="22"/>
      <c r="M602" s="22"/>
      <c r="N602" s="22"/>
      <c r="O602" s="40"/>
    </row>
    <row r="603" spans="1:15" s="47" customFormat="1" x14ac:dyDescent="0.25">
      <c r="A603" s="22"/>
      <c r="B603" s="23"/>
      <c r="C603" s="22"/>
      <c r="D603" s="22"/>
      <c r="E603" s="22"/>
      <c r="G603" s="22"/>
      <c r="M603" s="22"/>
      <c r="N603" s="22"/>
      <c r="O603" s="40"/>
    </row>
    <row r="604" spans="1:15" s="47" customFormat="1" x14ac:dyDescent="0.25">
      <c r="A604" s="22"/>
      <c r="B604" s="23"/>
      <c r="C604" s="22"/>
      <c r="D604" s="22"/>
      <c r="E604" s="22"/>
      <c r="G604" s="22"/>
      <c r="M604" s="22"/>
      <c r="N604" s="22"/>
      <c r="O604" s="40"/>
    </row>
    <row r="605" spans="1:15" s="47" customFormat="1" x14ac:dyDescent="0.25">
      <c r="A605" s="22"/>
      <c r="B605" s="23"/>
      <c r="C605" s="22"/>
      <c r="D605" s="22"/>
      <c r="E605" s="22"/>
      <c r="G605" s="22"/>
      <c r="M605" s="22"/>
      <c r="N605" s="22"/>
      <c r="O605" s="40"/>
    </row>
    <row r="606" spans="1:15" s="47" customFormat="1" x14ac:dyDescent="0.25">
      <c r="A606" s="22"/>
      <c r="B606" s="23"/>
      <c r="C606" s="22"/>
      <c r="D606" s="22"/>
      <c r="E606" s="22"/>
      <c r="G606" s="22"/>
      <c r="M606" s="22"/>
      <c r="N606" s="22"/>
      <c r="O606" s="40"/>
    </row>
    <row r="607" spans="1:15" s="47" customFormat="1" x14ac:dyDescent="0.25">
      <c r="A607" s="22"/>
      <c r="B607" s="23"/>
      <c r="C607" s="22"/>
      <c r="D607" s="22"/>
      <c r="E607" s="22"/>
      <c r="G607" s="22"/>
      <c r="M607" s="22"/>
      <c r="N607" s="22"/>
      <c r="O607" s="40"/>
    </row>
    <row r="608" spans="1:15" s="47" customFormat="1" x14ac:dyDescent="0.25">
      <c r="A608" s="22"/>
      <c r="B608" s="23"/>
      <c r="C608" s="22"/>
      <c r="D608" s="22"/>
      <c r="E608" s="22"/>
      <c r="G608" s="22"/>
      <c r="M608" s="22"/>
      <c r="N608" s="22"/>
      <c r="O608" s="40"/>
    </row>
    <row r="609" spans="1:15" s="47" customFormat="1" x14ac:dyDescent="0.25">
      <c r="A609" s="22"/>
      <c r="B609" s="23"/>
      <c r="C609" s="22"/>
      <c r="D609" s="22"/>
      <c r="E609" s="22"/>
      <c r="G609" s="22"/>
      <c r="M609" s="22"/>
      <c r="N609" s="22"/>
      <c r="O609" s="40"/>
    </row>
    <row r="610" spans="1:15" s="47" customFormat="1" x14ac:dyDescent="0.25">
      <c r="A610" s="22"/>
      <c r="B610" s="23"/>
      <c r="C610" s="22"/>
      <c r="D610" s="22"/>
      <c r="E610" s="22"/>
      <c r="G610" s="22"/>
      <c r="M610" s="22"/>
      <c r="N610" s="22"/>
      <c r="O610" s="40"/>
    </row>
    <row r="611" spans="1:15" s="47" customFormat="1" x14ac:dyDescent="0.25">
      <c r="A611" s="22"/>
      <c r="B611" s="23"/>
      <c r="C611" s="22"/>
      <c r="D611" s="22"/>
      <c r="E611" s="22"/>
      <c r="G611" s="22"/>
      <c r="M611" s="22"/>
      <c r="N611" s="22"/>
      <c r="O611" s="40"/>
    </row>
    <row r="612" spans="1:15" s="47" customFormat="1" x14ac:dyDescent="0.25">
      <c r="A612" s="22"/>
      <c r="B612" s="23"/>
      <c r="C612" s="22"/>
      <c r="D612" s="22"/>
      <c r="E612" s="22"/>
      <c r="G612" s="22"/>
      <c r="M612" s="22"/>
      <c r="N612" s="22"/>
      <c r="O612" s="40"/>
    </row>
    <row r="613" spans="1:15" s="47" customFormat="1" x14ac:dyDescent="0.25">
      <c r="A613" s="22"/>
      <c r="B613" s="23"/>
      <c r="C613" s="22"/>
      <c r="D613" s="22"/>
      <c r="E613" s="22"/>
      <c r="G613" s="22"/>
      <c r="M613" s="22"/>
      <c r="N613" s="22"/>
      <c r="O613" s="40"/>
    </row>
    <row r="614" spans="1:15" s="47" customFormat="1" x14ac:dyDescent="0.25">
      <c r="A614" s="22"/>
      <c r="B614" s="23"/>
      <c r="C614" s="22"/>
      <c r="D614" s="22"/>
      <c r="E614" s="22"/>
      <c r="G614" s="22"/>
      <c r="M614" s="22"/>
      <c r="N614" s="22"/>
      <c r="O614" s="40"/>
    </row>
    <row r="615" spans="1:15" s="47" customFormat="1" x14ac:dyDescent="0.25">
      <c r="A615" s="22"/>
      <c r="B615" s="23"/>
      <c r="C615" s="22"/>
      <c r="D615" s="22"/>
      <c r="E615" s="22"/>
      <c r="G615" s="22"/>
      <c r="M615" s="22"/>
      <c r="N615" s="22"/>
      <c r="O615" s="40"/>
    </row>
    <row r="616" spans="1:15" s="47" customFormat="1" x14ac:dyDescent="0.25">
      <c r="A616" s="22"/>
      <c r="B616" s="23"/>
      <c r="C616" s="22"/>
      <c r="D616" s="22"/>
      <c r="E616" s="22"/>
      <c r="G616" s="22"/>
      <c r="M616" s="22"/>
      <c r="N616" s="22"/>
      <c r="O616" s="40"/>
    </row>
    <row r="617" spans="1:15" s="47" customFormat="1" x14ac:dyDescent="0.25">
      <c r="A617" s="22"/>
      <c r="B617" s="23"/>
      <c r="C617" s="22"/>
      <c r="D617" s="22"/>
      <c r="E617" s="22"/>
      <c r="G617" s="22"/>
      <c r="M617" s="22"/>
      <c r="N617" s="22"/>
      <c r="O617" s="40"/>
    </row>
    <row r="618" spans="1:15" s="47" customFormat="1" x14ac:dyDescent="0.25">
      <c r="A618" s="22"/>
      <c r="B618" s="23"/>
      <c r="C618" s="22"/>
      <c r="D618" s="22"/>
      <c r="E618" s="22"/>
      <c r="G618" s="22"/>
      <c r="M618" s="22"/>
      <c r="N618" s="22"/>
      <c r="O618" s="40"/>
    </row>
    <row r="619" spans="1:15" s="47" customFormat="1" x14ac:dyDescent="0.25">
      <c r="A619" s="22"/>
      <c r="B619" s="23"/>
      <c r="C619" s="22"/>
      <c r="D619" s="22"/>
      <c r="E619" s="22"/>
      <c r="G619" s="22"/>
      <c r="M619" s="22"/>
      <c r="N619" s="22"/>
      <c r="O619" s="40"/>
    </row>
    <row r="620" spans="1:15" s="47" customFormat="1" x14ac:dyDescent="0.25">
      <c r="A620" s="22"/>
      <c r="B620" s="23"/>
      <c r="C620" s="22"/>
      <c r="D620" s="22"/>
      <c r="E620" s="22"/>
      <c r="G620" s="22"/>
      <c r="M620" s="22"/>
      <c r="N620" s="22"/>
      <c r="O620" s="40"/>
    </row>
    <row r="621" spans="1:15" s="47" customFormat="1" x14ac:dyDescent="0.25">
      <c r="A621" s="22"/>
      <c r="B621" s="23"/>
      <c r="C621" s="22"/>
      <c r="D621" s="22"/>
      <c r="E621" s="22"/>
      <c r="G621" s="22"/>
      <c r="M621" s="22"/>
      <c r="N621" s="22"/>
      <c r="O621" s="40"/>
    </row>
    <row r="622" spans="1:15" s="47" customFormat="1" x14ac:dyDescent="0.25">
      <c r="A622" s="22"/>
      <c r="B622" s="23"/>
      <c r="C622" s="22"/>
      <c r="D622" s="22"/>
      <c r="E622" s="22"/>
      <c r="G622" s="22"/>
      <c r="M622" s="22"/>
      <c r="N622" s="22"/>
      <c r="O622" s="40"/>
    </row>
    <row r="623" spans="1:15" s="47" customFormat="1" x14ac:dyDescent="0.25">
      <c r="A623" s="22"/>
      <c r="B623" s="23"/>
      <c r="C623" s="22"/>
      <c r="D623" s="22"/>
      <c r="E623" s="22"/>
      <c r="G623" s="22"/>
      <c r="M623" s="22"/>
      <c r="N623" s="22"/>
      <c r="O623" s="40"/>
    </row>
    <row r="624" spans="1:15" s="47" customFormat="1" x14ac:dyDescent="0.25">
      <c r="A624" s="22"/>
      <c r="B624" s="23"/>
      <c r="C624" s="22"/>
      <c r="D624" s="22"/>
      <c r="E624" s="22"/>
      <c r="G624" s="22"/>
      <c r="M624" s="22"/>
      <c r="N624" s="22"/>
      <c r="O624" s="40"/>
    </row>
    <row r="625" spans="1:15" s="47" customFormat="1" x14ac:dyDescent="0.25">
      <c r="A625" s="22"/>
      <c r="B625" s="23"/>
      <c r="C625" s="22"/>
      <c r="D625" s="22"/>
      <c r="E625" s="22"/>
      <c r="G625" s="22"/>
      <c r="M625" s="22"/>
      <c r="N625" s="22"/>
      <c r="O625" s="40"/>
    </row>
    <row r="626" spans="1:15" s="47" customFormat="1" x14ac:dyDescent="0.25">
      <c r="A626" s="22"/>
      <c r="B626" s="23"/>
      <c r="C626" s="22"/>
      <c r="D626" s="22"/>
      <c r="E626" s="22"/>
      <c r="G626" s="22"/>
      <c r="M626" s="22"/>
      <c r="N626" s="22"/>
      <c r="O626" s="40"/>
    </row>
    <row r="627" spans="1:15" s="47" customFormat="1" x14ac:dyDescent="0.25">
      <c r="A627" s="22"/>
      <c r="B627" s="23"/>
      <c r="C627" s="22"/>
      <c r="D627" s="22"/>
      <c r="E627" s="22"/>
      <c r="G627" s="22"/>
      <c r="M627" s="22"/>
      <c r="N627" s="22"/>
      <c r="O627" s="40"/>
    </row>
    <row r="628" spans="1:15" s="47" customFormat="1" x14ac:dyDescent="0.25">
      <c r="A628" s="22"/>
      <c r="B628" s="23"/>
      <c r="C628" s="22"/>
      <c r="D628" s="22"/>
      <c r="E628" s="22"/>
      <c r="G628" s="22"/>
      <c r="M628" s="22"/>
      <c r="N628" s="22"/>
      <c r="O628" s="40"/>
    </row>
    <row r="629" spans="1:15" s="47" customFormat="1" x14ac:dyDescent="0.25">
      <c r="A629" s="22"/>
      <c r="B629" s="23"/>
      <c r="C629" s="22"/>
      <c r="D629" s="22"/>
      <c r="E629" s="22"/>
      <c r="G629" s="22"/>
      <c r="M629" s="22"/>
      <c r="N629" s="22"/>
      <c r="O629" s="40"/>
    </row>
    <row r="630" spans="1:15" s="47" customFormat="1" x14ac:dyDescent="0.25">
      <c r="A630" s="22"/>
      <c r="B630" s="23"/>
      <c r="C630" s="22"/>
      <c r="D630" s="22"/>
      <c r="E630" s="22"/>
      <c r="G630" s="22"/>
      <c r="M630" s="22"/>
      <c r="N630" s="22"/>
      <c r="O630" s="40"/>
    </row>
    <row r="631" spans="1:15" s="47" customFormat="1" x14ac:dyDescent="0.25">
      <c r="A631" s="22"/>
      <c r="B631" s="23"/>
      <c r="C631" s="22"/>
      <c r="D631" s="22"/>
      <c r="E631" s="22"/>
      <c r="G631" s="22"/>
      <c r="M631" s="22"/>
      <c r="N631" s="22"/>
      <c r="O631" s="40"/>
    </row>
    <row r="632" spans="1:15" s="47" customFormat="1" x14ac:dyDescent="0.25">
      <c r="A632" s="22"/>
      <c r="B632" s="23"/>
      <c r="C632" s="22"/>
      <c r="D632" s="22"/>
      <c r="E632" s="22"/>
      <c r="G632" s="22"/>
      <c r="M632" s="22"/>
      <c r="N632" s="22"/>
      <c r="O632" s="40"/>
    </row>
    <row r="633" spans="1:15" s="47" customFormat="1" x14ac:dyDescent="0.25">
      <c r="A633" s="22"/>
      <c r="B633" s="23"/>
      <c r="C633" s="22"/>
      <c r="D633" s="22"/>
      <c r="E633" s="22"/>
      <c r="G633" s="22"/>
      <c r="M633" s="22"/>
      <c r="N633" s="22"/>
      <c r="O633" s="40"/>
    </row>
    <row r="634" spans="1:15" s="47" customFormat="1" x14ac:dyDescent="0.25">
      <c r="A634" s="22"/>
      <c r="B634" s="23"/>
      <c r="C634" s="22"/>
      <c r="D634" s="22"/>
      <c r="E634" s="22"/>
      <c r="G634" s="22"/>
      <c r="M634" s="22"/>
      <c r="N634" s="22"/>
      <c r="O634" s="40"/>
    </row>
    <row r="635" spans="1:15" s="47" customFormat="1" x14ac:dyDescent="0.25">
      <c r="A635" s="22"/>
      <c r="B635" s="23"/>
      <c r="C635" s="22"/>
      <c r="D635" s="22"/>
      <c r="E635" s="22"/>
      <c r="G635" s="22"/>
      <c r="M635" s="22"/>
      <c r="N635" s="22"/>
      <c r="O635" s="40"/>
    </row>
    <row r="636" spans="1:15" s="47" customFormat="1" x14ac:dyDescent="0.25">
      <c r="A636" s="22"/>
      <c r="B636" s="23"/>
      <c r="C636" s="22"/>
      <c r="D636" s="22"/>
      <c r="E636" s="22"/>
      <c r="G636" s="22"/>
      <c r="M636" s="22"/>
      <c r="N636" s="22"/>
      <c r="O636" s="40"/>
    </row>
    <row r="637" spans="1:15" s="47" customFormat="1" x14ac:dyDescent="0.25">
      <c r="A637" s="22"/>
      <c r="B637" s="23"/>
      <c r="C637" s="22"/>
      <c r="D637" s="22"/>
      <c r="E637" s="22"/>
      <c r="G637" s="22"/>
      <c r="M637" s="22"/>
      <c r="N637" s="22"/>
      <c r="O637" s="40"/>
    </row>
    <row r="638" spans="1:15" s="47" customFormat="1" x14ac:dyDescent="0.25">
      <c r="A638" s="22"/>
      <c r="B638" s="23"/>
      <c r="C638" s="22"/>
      <c r="D638" s="22"/>
      <c r="E638" s="22"/>
      <c r="G638" s="22"/>
      <c r="M638" s="22"/>
      <c r="N638" s="22"/>
      <c r="O638" s="40"/>
    </row>
    <row r="639" spans="1:15" s="47" customFormat="1" x14ac:dyDescent="0.25">
      <c r="A639" s="22"/>
      <c r="B639" s="23"/>
      <c r="C639" s="22"/>
      <c r="D639" s="22"/>
      <c r="E639" s="22"/>
      <c r="G639" s="22"/>
      <c r="M639" s="22"/>
      <c r="N639" s="22"/>
      <c r="O639" s="40"/>
    </row>
    <row r="640" spans="1:15" s="47" customFormat="1" x14ac:dyDescent="0.25">
      <c r="A640" s="22"/>
      <c r="B640" s="23"/>
      <c r="C640" s="22"/>
      <c r="D640" s="22"/>
      <c r="E640" s="22"/>
      <c r="G640" s="22"/>
      <c r="M640" s="22"/>
      <c r="N640" s="22"/>
      <c r="O640" s="40"/>
    </row>
    <row r="641" spans="1:15" s="47" customFormat="1" x14ac:dyDescent="0.25">
      <c r="A641" s="22"/>
      <c r="B641" s="23"/>
      <c r="C641" s="22"/>
      <c r="D641" s="22"/>
      <c r="E641" s="22"/>
      <c r="G641" s="22"/>
      <c r="M641" s="22"/>
      <c r="N641" s="22"/>
      <c r="O641" s="40"/>
    </row>
    <row r="642" spans="1:15" s="47" customFormat="1" x14ac:dyDescent="0.25">
      <c r="A642" s="22"/>
      <c r="B642" s="23"/>
      <c r="C642" s="22"/>
      <c r="D642" s="22"/>
      <c r="E642" s="22"/>
      <c r="G642" s="22"/>
      <c r="M642" s="22"/>
      <c r="N642" s="22"/>
      <c r="O642" s="40"/>
    </row>
    <row r="643" spans="1:15" s="47" customFormat="1" x14ac:dyDescent="0.25">
      <c r="A643" s="22"/>
      <c r="B643" s="23"/>
      <c r="C643" s="22"/>
      <c r="D643" s="22"/>
      <c r="E643" s="22"/>
      <c r="G643" s="22"/>
      <c r="M643" s="22"/>
      <c r="N643" s="22"/>
      <c r="O643" s="40"/>
    </row>
    <row r="644" spans="1:15" s="47" customFormat="1" x14ac:dyDescent="0.25">
      <c r="A644" s="22"/>
      <c r="B644" s="23"/>
      <c r="C644" s="22"/>
      <c r="D644" s="22"/>
      <c r="E644" s="22"/>
      <c r="G644" s="22"/>
      <c r="M644" s="22"/>
      <c r="N644" s="22"/>
      <c r="O644" s="40"/>
    </row>
    <row r="645" spans="1:15" s="47" customFormat="1" x14ac:dyDescent="0.25">
      <c r="A645" s="22"/>
      <c r="B645" s="23"/>
      <c r="C645" s="22"/>
      <c r="D645" s="22"/>
      <c r="E645" s="22"/>
      <c r="G645" s="22"/>
      <c r="M645" s="22"/>
      <c r="N645" s="22"/>
      <c r="O645" s="40"/>
    </row>
    <row r="646" spans="1:15" s="47" customFormat="1" x14ac:dyDescent="0.25">
      <c r="A646" s="22"/>
      <c r="B646" s="23"/>
      <c r="C646" s="22"/>
      <c r="D646" s="22"/>
      <c r="E646" s="22"/>
      <c r="G646" s="22"/>
      <c r="M646" s="22"/>
      <c r="N646" s="22"/>
      <c r="O646" s="40"/>
    </row>
    <row r="647" spans="1:15" s="47" customFormat="1" x14ac:dyDescent="0.25">
      <c r="A647" s="22"/>
      <c r="B647" s="23"/>
      <c r="C647" s="22"/>
      <c r="D647" s="22"/>
      <c r="E647" s="22"/>
      <c r="G647" s="22"/>
      <c r="M647" s="22"/>
      <c r="N647" s="22"/>
      <c r="O647" s="40"/>
    </row>
    <row r="648" spans="1:15" s="47" customFormat="1" x14ac:dyDescent="0.25">
      <c r="A648" s="22"/>
      <c r="B648" s="23"/>
      <c r="C648" s="22"/>
      <c r="D648" s="22"/>
      <c r="E648" s="22"/>
      <c r="G648" s="22"/>
      <c r="M648" s="22"/>
      <c r="N648" s="22"/>
      <c r="O648" s="40"/>
    </row>
    <row r="649" spans="1:15" s="47" customFormat="1" x14ac:dyDescent="0.25">
      <c r="A649" s="22"/>
      <c r="B649" s="23"/>
      <c r="C649" s="22"/>
      <c r="D649" s="22"/>
      <c r="E649" s="22"/>
      <c r="G649" s="22"/>
      <c r="M649" s="22"/>
      <c r="N649" s="22"/>
      <c r="O649" s="40"/>
    </row>
    <row r="650" spans="1:15" s="47" customFormat="1" x14ac:dyDescent="0.25">
      <c r="A650" s="22"/>
      <c r="B650" s="23"/>
      <c r="C650" s="22"/>
      <c r="D650" s="22"/>
      <c r="E650" s="22"/>
      <c r="G650" s="22"/>
      <c r="M650" s="22"/>
      <c r="N650" s="22"/>
      <c r="O650" s="40"/>
    </row>
    <row r="651" spans="1:15" s="47" customFormat="1" x14ac:dyDescent="0.25">
      <c r="A651" s="22"/>
      <c r="B651" s="23"/>
      <c r="C651" s="22"/>
      <c r="D651" s="22"/>
      <c r="E651" s="22"/>
      <c r="G651" s="22"/>
      <c r="M651" s="22"/>
      <c r="N651" s="22"/>
      <c r="O651" s="40"/>
    </row>
    <row r="652" spans="1:15" s="47" customFormat="1" x14ac:dyDescent="0.25">
      <c r="A652" s="22"/>
      <c r="B652" s="23"/>
      <c r="C652" s="22"/>
      <c r="D652" s="22"/>
      <c r="E652" s="22"/>
      <c r="G652" s="22"/>
      <c r="M652" s="22"/>
      <c r="N652" s="22"/>
      <c r="O652" s="40"/>
    </row>
    <row r="653" spans="1:15" s="47" customFormat="1" x14ac:dyDescent="0.25">
      <c r="A653" s="22"/>
      <c r="B653" s="23"/>
      <c r="C653" s="22"/>
      <c r="D653" s="22"/>
      <c r="E653" s="22"/>
      <c r="G653" s="22"/>
      <c r="M653" s="22"/>
      <c r="N653" s="22"/>
      <c r="O653" s="40"/>
    </row>
    <row r="654" spans="1:15" s="47" customFormat="1" x14ac:dyDescent="0.25">
      <c r="A654" s="22"/>
      <c r="B654" s="23"/>
      <c r="C654" s="22"/>
      <c r="D654" s="22"/>
      <c r="E654" s="22"/>
      <c r="G654" s="22"/>
      <c r="M654" s="22"/>
      <c r="N654" s="22"/>
      <c r="O654" s="40"/>
    </row>
    <row r="655" spans="1:15" s="47" customFormat="1" x14ac:dyDescent="0.25">
      <c r="A655" s="22"/>
      <c r="B655" s="23"/>
      <c r="C655" s="22"/>
      <c r="D655" s="22"/>
      <c r="E655" s="22"/>
      <c r="G655" s="22"/>
      <c r="M655" s="22"/>
      <c r="N655" s="22"/>
      <c r="O655" s="40"/>
    </row>
    <row r="656" spans="1:15" s="47" customFormat="1" x14ac:dyDescent="0.25">
      <c r="A656" s="22"/>
      <c r="B656" s="23"/>
      <c r="C656" s="22"/>
      <c r="D656" s="22"/>
      <c r="E656" s="22"/>
      <c r="G656" s="22"/>
      <c r="M656" s="22"/>
      <c r="N656" s="22"/>
      <c r="O656" s="40"/>
    </row>
    <row r="657" spans="1:15" s="47" customFormat="1" x14ac:dyDescent="0.25">
      <c r="A657" s="22"/>
      <c r="B657" s="23"/>
      <c r="C657" s="22"/>
      <c r="D657" s="22"/>
      <c r="E657" s="22"/>
      <c r="G657" s="22"/>
      <c r="M657" s="22"/>
      <c r="N657" s="22"/>
      <c r="O657" s="40"/>
    </row>
    <row r="658" spans="1:15" s="47" customFormat="1" x14ac:dyDescent="0.25">
      <c r="A658" s="22"/>
      <c r="B658" s="23"/>
      <c r="C658" s="22"/>
      <c r="D658" s="22"/>
      <c r="E658" s="22"/>
      <c r="G658" s="22"/>
      <c r="M658" s="22"/>
      <c r="N658" s="22"/>
      <c r="O658" s="40"/>
    </row>
    <row r="659" spans="1:15" s="47" customFormat="1" x14ac:dyDescent="0.25">
      <c r="A659" s="22"/>
      <c r="B659" s="23"/>
      <c r="C659" s="22"/>
      <c r="D659" s="22"/>
      <c r="E659" s="22"/>
      <c r="G659" s="22"/>
      <c r="M659" s="22"/>
      <c r="N659" s="22"/>
      <c r="O659" s="40"/>
    </row>
    <row r="660" spans="1:15" s="47" customFormat="1" x14ac:dyDescent="0.25">
      <c r="A660" s="22"/>
      <c r="B660" s="23"/>
      <c r="C660" s="22"/>
      <c r="D660" s="22"/>
      <c r="E660" s="22"/>
      <c r="G660" s="22"/>
      <c r="M660" s="22"/>
      <c r="N660" s="22"/>
      <c r="O660" s="40"/>
    </row>
    <row r="661" spans="1:15" s="47" customFormat="1" x14ac:dyDescent="0.25">
      <c r="A661" s="22"/>
      <c r="B661" s="23"/>
      <c r="C661" s="22"/>
      <c r="D661" s="22"/>
      <c r="E661" s="22"/>
      <c r="G661" s="22"/>
      <c r="M661" s="22"/>
      <c r="N661" s="22"/>
      <c r="O661" s="40"/>
    </row>
    <row r="662" spans="1:15" s="47" customFormat="1" x14ac:dyDescent="0.25">
      <c r="A662" s="22"/>
      <c r="B662" s="23"/>
      <c r="C662" s="22"/>
      <c r="D662" s="22"/>
      <c r="E662" s="22"/>
      <c r="G662" s="22"/>
      <c r="M662" s="22"/>
      <c r="N662" s="22"/>
      <c r="O662" s="40"/>
    </row>
    <row r="663" spans="1:15" s="47" customFormat="1" x14ac:dyDescent="0.25">
      <c r="A663" s="22"/>
      <c r="B663" s="23"/>
      <c r="C663" s="22"/>
      <c r="D663" s="22"/>
      <c r="E663" s="22"/>
      <c r="G663" s="22"/>
      <c r="M663" s="22"/>
      <c r="N663" s="22"/>
      <c r="O663" s="40"/>
    </row>
    <row r="664" spans="1:15" s="47" customFormat="1" x14ac:dyDescent="0.25">
      <c r="A664" s="22"/>
      <c r="B664" s="23"/>
      <c r="C664" s="22"/>
      <c r="D664" s="22"/>
      <c r="E664" s="22"/>
      <c r="G664" s="22"/>
      <c r="M664" s="22"/>
      <c r="N664" s="22"/>
      <c r="O664" s="40"/>
    </row>
    <row r="665" spans="1:15" s="47" customFormat="1" x14ac:dyDescent="0.25">
      <c r="A665" s="22"/>
      <c r="B665" s="23"/>
      <c r="C665" s="22"/>
      <c r="D665" s="22"/>
      <c r="E665" s="22"/>
      <c r="G665" s="22"/>
      <c r="M665" s="22"/>
      <c r="N665" s="22"/>
      <c r="O665" s="40"/>
    </row>
    <row r="666" spans="1:15" s="47" customFormat="1" x14ac:dyDescent="0.25">
      <c r="A666" s="22"/>
      <c r="B666" s="23"/>
      <c r="C666" s="22"/>
      <c r="D666" s="22"/>
      <c r="E666" s="22"/>
      <c r="G666" s="22"/>
      <c r="M666" s="22"/>
      <c r="N666" s="22"/>
      <c r="O666" s="40"/>
    </row>
    <row r="667" spans="1:15" s="47" customFormat="1" x14ac:dyDescent="0.25">
      <c r="A667" s="22"/>
      <c r="B667" s="23"/>
      <c r="C667" s="22"/>
      <c r="D667" s="22"/>
      <c r="E667" s="22"/>
      <c r="G667" s="22"/>
      <c r="M667" s="22"/>
      <c r="N667" s="22"/>
      <c r="O667" s="40"/>
    </row>
    <row r="668" spans="1:15" s="47" customFormat="1" x14ac:dyDescent="0.25">
      <c r="A668" s="22"/>
      <c r="B668" s="23"/>
      <c r="C668" s="22"/>
      <c r="D668" s="22"/>
      <c r="E668" s="22"/>
      <c r="G668" s="22"/>
      <c r="M668" s="22"/>
      <c r="N668" s="22"/>
      <c r="O668" s="40"/>
    </row>
    <row r="669" spans="1:15" s="47" customFormat="1" x14ac:dyDescent="0.25">
      <c r="A669" s="22"/>
      <c r="B669" s="23"/>
      <c r="C669" s="22"/>
      <c r="D669" s="22"/>
      <c r="E669" s="22"/>
      <c r="G669" s="22"/>
      <c r="M669" s="22"/>
      <c r="N669" s="22"/>
      <c r="O669" s="40"/>
    </row>
    <row r="670" spans="1:15" s="47" customFormat="1" x14ac:dyDescent="0.25">
      <c r="A670" s="22"/>
      <c r="B670" s="23"/>
      <c r="C670" s="22"/>
      <c r="D670" s="22"/>
      <c r="E670" s="22"/>
      <c r="G670" s="22"/>
      <c r="M670" s="22"/>
      <c r="N670" s="22"/>
      <c r="O670" s="40"/>
    </row>
    <row r="671" spans="1:15" s="47" customFormat="1" x14ac:dyDescent="0.25">
      <c r="A671" s="22"/>
      <c r="B671" s="23"/>
      <c r="C671" s="22"/>
      <c r="D671" s="22"/>
      <c r="E671" s="22"/>
      <c r="G671" s="22"/>
      <c r="M671" s="22"/>
      <c r="N671" s="22"/>
      <c r="O671" s="40"/>
    </row>
    <row r="672" spans="1:15" s="47" customFormat="1" x14ac:dyDescent="0.25">
      <c r="A672" s="22"/>
      <c r="B672" s="23"/>
      <c r="C672" s="22"/>
      <c r="D672" s="22"/>
      <c r="E672" s="22"/>
      <c r="G672" s="22"/>
      <c r="M672" s="22"/>
      <c r="N672" s="22"/>
      <c r="O672" s="40"/>
    </row>
    <row r="673" spans="1:15" s="47" customFormat="1" x14ac:dyDescent="0.25">
      <c r="A673" s="22"/>
      <c r="B673" s="23"/>
      <c r="C673" s="22"/>
      <c r="D673" s="22"/>
      <c r="E673" s="22"/>
      <c r="G673" s="22"/>
      <c r="M673" s="22"/>
      <c r="N673" s="22"/>
      <c r="O673" s="40"/>
    </row>
    <row r="674" spans="1:15" s="47" customFormat="1" x14ac:dyDescent="0.25">
      <c r="A674" s="22"/>
      <c r="B674" s="23"/>
      <c r="C674" s="22"/>
      <c r="D674" s="22"/>
      <c r="E674" s="22"/>
      <c r="G674" s="22"/>
      <c r="M674" s="22"/>
      <c r="N674" s="22"/>
      <c r="O674" s="40"/>
    </row>
    <row r="675" spans="1:15" s="47" customFormat="1" x14ac:dyDescent="0.25">
      <c r="A675" s="22"/>
      <c r="B675" s="23"/>
      <c r="C675" s="22"/>
      <c r="D675" s="22"/>
      <c r="E675" s="22"/>
      <c r="G675" s="22"/>
      <c r="M675" s="22"/>
      <c r="N675" s="22"/>
      <c r="O675" s="40"/>
    </row>
    <row r="676" spans="1:15" s="47" customFormat="1" x14ac:dyDescent="0.25">
      <c r="A676" s="22"/>
      <c r="B676" s="23"/>
      <c r="C676" s="22"/>
      <c r="D676" s="22"/>
      <c r="E676" s="22"/>
      <c r="G676" s="22"/>
      <c r="M676" s="22"/>
      <c r="N676" s="22"/>
      <c r="O676" s="40"/>
    </row>
    <row r="677" spans="1:15" s="47" customFormat="1" x14ac:dyDescent="0.25">
      <c r="A677" s="22"/>
      <c r="B677" s="23"/>
      <c r="C677" s="22"/>
      <c r="D677" s="22"/>
      <c r="E677" s="22"/>
      <c r="G677" s="22"/>
      <c r="M677" s="22"/>
      <c r="N677" s="22"/>
      <c r="O677" s="40"/>
    </row>
    <row r="678" spans="1:15" s="47" customFormat="1" x14ac:dyDescent="0.25">
      <c r="A678" s="22"/>
      <c r="B678" s="23"/>
      <c r="C678" s="22"/>
      <c r="D678" s="22"/>
      <c r="E678" s="22"/>
      <c r="G678" s="22"/>
      <c r="M678" s="22"/>
      <c r="N678" s="22"/>
      <c r="O678" s="40"/>
    </row>
    <row r="679" spans="1:15" s="47" customFormat="1" x14ac:dyDescent="0.25">
      <c r="A679" s="22"/>
      <c r="B679" s="23"/>
      <c r="C679" s="22"/>
      <c r="D679" s="22"/>
      <c r="E679" s="22"/>
      <c r="G679" s="22"/>
      <c r="M679" s="22"/>
      <c r="N679" s="22"/>
      <c r="O679" s="40"/>
    </row>
    <row r="680" spans="1:15" s="47" customFormat="1" x14ac:dyDescent="0.25">
      <c r="A680" s="22"/>
      <c r="B680" s="23"/>
      <c r="C680" s="22"/>
      <c r="D680" s="22"/>
      <c r="E680" s="22"/>
      <c r="G680" s="22"/>
      <c r="M680" s="22"/>
      <c r="N680" s="22"/>
      <c r="O680" s="40"/>
    </row>
    <row r="681" spans="1:15" s="47" customFormat="1" x14ac:dyDescent="0.25">
      <c r="A681" s="22"/>
      <c r="B681" s="23"/>
      <c r="C681" s="22"/>
      <c r="D681" s="22"/>
      <c r="E681" s="22"/>
      <c r="G681" s="22"/>
      <c r="M681" s="22"/>
      <c r="N681" s="22"/>
      <c r="O681" s="40"/>
    </row>
    <row r="682" spans="1:15" s="47" customFormat="1" x14ac:dyDescent="0.25">
      <c r="A682" s="22"/>
      <c r="B682" s="23"/>
      <c r="C682" s="22"/>
      <c r="D682" s="22"/>
      <c r="E682" s="22"/>
      <c r="G682" s="22"/>
      <c r="M682" s="22"/>
      <c r="N682" s="22"/>
      <c r="O682" s="40"/>
    </row>
    <row r="683" spans="1:15" s="47" customFormat="1" x14ac:dyDescent="0.25">
      <c r="A683" s="22"/>
      <c r="B683" s="23"/>
      <c r="C683" s="22"/>
      <c r="D683" s="22"/>
      <c r="E683" s="22"/>
      <c r="G683" s="22"/>
      <c r="M683" s="22"/>
      <c r="N683" s="22"/>
      <c r="O683" s="40"/>
    </row>
    <row r="684" spans="1:15" s="47" customFormat="1" x14ac:dyDescent="0.25">
      <c r="A684" s="22"/>
      <c r="B684" s="23"/>
      <c r="C684" s="22"/>
      <c r="D684" s="22"/>
      <c r="E684" s="22"/>
      <c r="G684" s="22"/>
      <c r="M684" s="22"/>
      <c r="N684" s="22"/>
      <c r="O684" s="40"/>
    </row>
    <row r="685" spans="1:15" s="47" customFormat="1" x14ac:dyDescent="0.25">
      <c r="A685" s="22"/>
      <c r="B685" s="23"/>
      <c r="C685" s="22"/>
      <c r="D685" s="22"/>
      <c r="E685" s="22"/>
      <c r="G685" s="22"/>
      <c r="M685" s="22"/>
      <c r="N685" s="22"/>
      <c r="O685" s="40"/>
    </row>
    <row r="686" spans="1:15" s="47" customFormat="1" x14ac:dyDescent="0.25">
      <c r="A686" s="22"/>
      <c r="B686" s="23"/>
      <c r="C686" s="22"/>
      <c r="D686" s="22"/>
      <c r="E686" s="22"/>
      <c r="G686" s="22"/>
      <c r="M686" s="22"/>
      <c r="N686" s="22"/>
      <c r="O686" s="40"/>
    </row>
    <row r="687" spans="1:15" s="47" customFormat="1" x14ac:dyDescent="0.25">
      <c r="A687" s="22"/>
      <c r="B687" s="23"/>
      <c r="C687" s="22"/>
      <c r="D687" s="22"/>
      <c r="E687" s="22"/>
      <c r="G687" s="22"/>
      <c r="M687" s="22"/>
      <c r="N687" s="22"/>
      <c r="O687" s="40"/>
    </row>
    <row r="688" spans="1:15" s="47" customFormat="1" x14ac:dyDescent="0.25">
      <c r="A688" s="22"/>
      <c r="B688" s="23"/>
      <c r="C688" s="22"/>
      <c r="D688" s="22"/>
      <c r="E688" s="22"/>
      <c r="G688" s="22"/>
      <c r="M688" s="22"/>
      <c r="N688" s="22"/>
      <c r="O688" s="40"/>
    </row>
    <row r="689" spans="1:15" s="47" customFormat="1" x14ac:dyDescent="0.25">
      <c r="A689" s="22"/>
      <c r="B689" s="23"/>
      <c r="C689" s="22"/>
      <c r="D689" s="22"/>
      <c r="E689" s="22"/>
      <c r="G689" s="22"/>
      <c r="M689" s="22"/>
      <c r="N689" s="22"/>
      <c r="O689" s="40"/>
    </row>
    <row r="690" spans="1:15" s="47" customFormat="1" x14ac:dyDescent="0.25">
      <c r="A690" s="22"/>
      <c r="B690" s="23"/>
      <c r="C690" s="22"/>
      <c r="D690" s="22"/>
      <c r="E690" s="22"/>
      <c r="G690" s="22"/>
      <c r="M690" s="22"/>
      <c r="N690" s="22"/>
      <c r="O690" s="40"/>
    </row>
    <row r="691" spans="1:15" s="47" customFormat="1" x14ac:dyDescent="0.25">
      <c r="A691" s="22"/>
      <c r="B691" s="23"/>
      <c r="C691" s="22"/>
      <c r="D691" s="22"/>
      <c r="E691" s="22"/>
      <c r="G691" s="22"/>
      <c r="M691" s="22"/>
      <c r="N691" s="22"/>
      <c r="O691" s="40"/>
    </row>
    <row r="692" spans="1:15" s="47" customFormat="1" x14ac:dyDescent="0.25">
      <c r="A692" s="22"/>
      <c r="B692" s="23"/>
      <c r="C692" s="22"/>
      <c r="D692" s="22"/>
      <c r="E692" s="22"/>
      <c r="G692" s="22"/>
      <c r="M692" s="22"/>
      <c r="N692" s="22"/>
      <c r="O692" s="40"/>
    </row>
    <row r="693" spans="1:15" s="47" customFormat="1" x14ac:dyDescent="0.25">
      <c r="A693" s="22"/>
      <c r="B693" s="23"/>
      <c r="C693" s="22"/>
      <c r="D693" s="22"/>
      <c r="E693" s="22"/>
      <c r="G693" s="22"/>
      <c r="M693" s="22"/>
      <c r="N693" s="22"/>
      <c r="O693" s="40"/>
    </row>
    <row r="694" spans="1:15" s="47" customFormat="1" x14ac:dyDescent="0.25">
      <c r="A694" s="22"/>
      <c r="B694" s="23"/>
      <c r="C694" s="22"/>
      <c r="D694" s="22"/>
      <c r="E694" s="22"/>
      <c r="G694" s="22"/>
      <c r="M694" s="22"/>
      <c r="N694" s="22"/>
      <c r="O694" s="40"/>
    </row>
    <row r="695" spans="1:15" s="47" customFormat="1" x14ac:dyDescent="0.25">
      <c r="A695" s="22"/>
      <c r="B695" s="23"/>
      <c r="C695" s="22"/>
      <c r="D695" s="22"/>
      <c r="E695" s="22"/>
      <c r="G695" s="22"/>
      <c r="M695" s="22"/>
      <c r="N695" s="22"/>
      <c r="O695" s="40"/>
    </row>
    <row r="696" spans="1:15" s="47" customFormat="1" x14ac:dyDescent="0.25">
      <c r="A696" s="22"/>
      <c r="B696" s="23"/>
      <c r="C696" s="22"/>
      <c r="D696" s="22"/>
      <c r="E696" s="22"/>
      <c r="G696" s="22"/>
      <c r="M696" s="22"/>
      <c r="N696" s="22"/>
      <c r="O696" s="40"/>
    </row>
    <row r="697" spans="1:15" s="47" customFormat="1" x14ac:dyDescent="0.25">
      <c r="A697" s="22"/>
      <c r="B697" s="23"/>
      <c r="C697" s="22"/>
      <c r="D697" s="22"/>
      <c r="E697" s="22"/>
      <c r="G697" s="22"/>
      <c r="M697" s="22"/>
      <c r="N697" s="22"/>
      <c r="O697" s="40"/>
    </row>
    <row r="698" spans="1:15" s="47" customFormat="1" x14ac:dyDescent="0.25">
      <c r="A698" s="22"/>
      <c r="B698" s="23"/>
      <c r="C698" s="22"/>
      <c r="D698" s="22"/>
      <c r="E698" s="22"/>
      <c r="G698" s="22"/>
      <c r="M698" s="22"/>
      <c r="N698" s="22"/>
      <c r="O698" s="40"/>
    </row>
    <row r="699" spans="1:15" s="47" customFormat="1" x14ac:dyDescent="0.25">
      <c r="A699" s="22"/>
      <c r="B699" s="23"/>
      <c r="C699" s="22"/>
      <c r="D699" s="22"/>
      <c r="E699" s="22"/>
      <c r="G699" s="22"/>
      <c r="M699" s="22"/>
      <c r="N699" s="22"/>
      <c r="O699" s="40"/>
    </row>
    <row r="700" spans="1:15" s="47" customFormat="1" x14ac:dyDescent="0.25">
      <c r="A700" s="22"/>
      <c r="B700" s="23"/>
      <c r="C700" s="22"/>
      <c r="D700" s="22"/>
      <c r="E700" s="22"/>
      <c r="G700" s="22"/>
      <c r="M700" s="22"/>
      <c r="N700" s="22"/>
      <c r="O700" s="40"/>
    </row>
    <row r="701" spans="1:15" s="47" customFormat="1" x14ac:dyDescent="0.25">
      <c r="A701" s="22"/>
      <c r="B701" s="23"/>
      <c r="C701" s="22"/>
      <c r="D701" s="22"/>
      <c r="E701" s="22"/>
      <c r="G701" s="22"/>
      <c r="M701" s="22"/>
      <c r="N701" s="22"/>
      <c r="O701" s="40"/>
    </row>
    <row r="702" spans="1:15" s="47" customFormat="1" x14ac:dyDescent="0.25">
      <c r="A702" s="22"/>
      <c r="B702" s="23"/>
      <c r="C702" s="22"/>
      <c r="D702" s="22"/>
      <c r="E702" s="22"/>
      <c r="G702" s="22"/>
      <c r="M702" s="22"/>
      <c r="N702" s="22"/>
      <c r="O702" s="40"/>
    </row>
    <row r="703" spans="1:15" s="47" customFormat="1" x14ac:dyDescent="0.25">
      <c r="A703" s="22"/>
      <c r="B703" s="23"/>
      <c r="C703" s="22"/>
      <c r="D703" s="22"/>
      <c r="E703" s="22"/>
      <c r="G703" s="22"/>
      <c r="M703" s="22"/>
      <c r="N703" s="22"/>
      <c r="O703" s="40"/>
    </row>
    <row r="704" spans="1:15" s="47" customFormat="1" x14ac:dyDescent="0.25">
      <c r="A704" s="22"/>
      <c r="B704" s="23"/>
      <c r="C704" s="22"/>
      <c r="D704" s="22"/>
      <c r="E704" s="22"/>
      <c r="G704" s="22"/>
      <c r="M704" s="22"/>
      <c r="N704" s="22"/>
      <c r="O704" s="40"/>
    </row>
    <row r="705" spans="1:15" s="47" customFormat="1" x14ac:dyDescent="0.25">
      <c r="A705" s="22"/>
      <c r="B705" s="23"/>
      <c r="C705" s="22"/>
      <c r="D705" s="22"/>
      <c r="E705" s="22"/>
      <c r="G705" s="22"/>
      <c r="M705" s="22"/>
      <c r="N705" s="22"/>
      <c r="O705" s="40"/>
    </row>
    <row r="706" spans="1:15" s="47" customFormat="1" x14ac:dyDescent="0.25">
      <c r="A706" s="22"/>
      <c r="B706" s="23"/>
      <c r="C706" s="22"/>
      <c r="D706" s="22"/>
      <c r="E706" s="22"/>
      <c r="G706" s="22"/>
      <c r="M706" s="22"/>
      <c r="N706" s="22"/>
      <c r="O706" s="40"/>
    </row>
    <row r="707" spans="1:15" s="47" customFormat="1" x14ac:dyDescent="0.25">
      <c r="A707" s="22"/>
      <c r="B707" s="23"/>
      <c r="C707" s="22"/>
      <c r="D707" s="22"/>
      <c r="E707" s="22"/>
      <c r="G707" s="22"/>
      <c r="M707" s="22"/>
      <c r="N707" s="22"/>
      <c r="O707" s="40"/>
    </row>
    <row r="708" spans="1:15" s="47" customFormat="1" x14ac:dyDescent="0.25">
      <c r="A708" s="22"/>
      <c r="B708" s="23"/>
      <c r="C708" s="22"/>
      <c r="D708" s="22"/>
      <c r="E708" s="22"/>
      <c r="G708" s="22"/>
      <c r="M708" s="22"/>
      <c r="N708" s="22"/>
      <c r="O708" s="40"/>
    </row>
    <row r="709" spans="1:15" s="47" customFormat="1" x14ac:dyDescent="0.25">
      <c r="A709" s="22"/>
      <c r="B709" s="23"/>
      <c r="C709" s="22"/>
      <c r="D709" s="22"/>
      <c r="E709" s="22"/>
      <c r="G709" s="22"/>
      <c r="M709" s="22"/>
      <c r="N709" s="22"/>
      <c r="O709" s="40"/>
    </row>
    <row r="710" spans="1:15" s="47" customFormat="1" x14ac:dyDescent="0.25">
      <c r="A710" s="22"/>
      <c r="B710" s="23"/>
      <c r="C710" s="22"/>
      <c r="D710" s="22"/>
      <c r="E710" s="22"/>
      <c r="G710" s="22"/>
      <c r="M710" s="22"/>
      <c r="N710" s="22"/>
      <c r="O710" s="40"/>
    </row>
    <row r="711" spans="1:15" s="47" customFormat="1" x14ac:dyDescent="0.25">
      <c r="A711" s="22"/>
      <c r="B711" s="23"/>
      <c r="C711" s="22"/>
      <c r="D711" s="22"/>
      <c r="E711" s="22"/>
      <c r="G711" s="22"/>
      <c r="M711" s="22"/>
      <c r="N711" s="22"/>
      <c r="O711" s="40"/>
    </row>
    <row r="712" spans="1:15" s="47" customFormat="1" x14ac:dyDescent="0.25">
      <c r="A712" s="22"/>
      <c r="B712" s="23"/>
      <c r="C712" s="22"/>
      <c r="D712" s="22"/>
      <c r="E712" s="22"/>
      <c r="G712" s="22"/>
      <c r="M712" s="22"/>
      <c r="N712" s="22"/>
      <c r="O712" s="40"/>
    </row>
    <row r="713" spans="1:15" s="47" customFormat="1" x14ac:dyDescent="0.25">
      <c r="A713" s="22"/>
      <c r="B713" s="23"/>
      <c r="C713" s="22"/>
      <c r="D713" s="22"/>
      <c r="E713" s="22"/>
      <c r="G713" s="22"/>
      <c r="M713" s="22"/>
      <c r="N713" s="22"/>
      <c r="O713" s="40"/>
    </row>
    <row r="714" spans="1:15" s="47" customFormat="1" x14ac:dyDescent="0.25">
      <c r="A714" s="22"/>
      <c r="B714" s="23"/>
      <c r="C714" s="22"/>
      <c r="D714" s="22"/>
      <c r="E714" s="22"/>
      <c r="G714" s="22"/>
      <c r="M714" s="22"/>
      <c r="N714" s="22"/>
      <c r="O714" s="40"/>
    </row>
    <row r="715" spans="1:15" s="47" customFormat="1" x14ac:dyDescent="0.25">
      <c r="A715" s="22"/>
      <c r="B715" s="23"/>
      <c r="C715" s="22"/>
      <c r="D715" s="22"/>
      <c r="E715" s="22"/>
      <c r="G715" s="22"/>
      <c r="M715" s="22"/>
      <c r="N715" s="22"/>
      <c r="O715" s="40"/>
    </row>
    <row r="716" spans="1:15" s="47" customFormat="1" x14ac:dyDescent="0.25">
      <c r="A716" s="22"/>
      <c r="B716" s="23"/>
      <c r="C716" s="22"/>
      <c r="D716" s="22"/>
      <c r="E716" s="22"/>
      <c r="G716" s="22"/>
      <c r="M716" s="22"/>
      <c r="N716" s="22"/>
      <c r="O716" s="40"/>
    </row>
    <row r="717" spans="1:15" s="47" customFormat="1" x14ac:dyDescent="0.25">
      <c r="A717" s="22"/>
      <c r="B717" s="23"/>
      <c r="C717" s="22"/>
      <c r="D717" s="22"/>
      <c r="E717" s="22"/>
      <c r="G717" s="22"/>
      <c r="M717" s="22"/>
      <c r="N717" s="22"/>
      <c r="O717" s="40"/>
    </row>
    <row r="718" spans="1:15" s="47" customFormat="1" x14ac:dyDescent="0.25">
      <c r="A718" s="22"/>
      <c r="B718" s="23"/>
      <c r="C718" s="22"/>
      <c r="D718" s="22"/>
      <c r="E718" s="22"/>
      <c r="G718" s="22"/>
      <c r="M718" s="22"/>
      <c r="N718" s="22"/>
      <c r="O718" s="40"/>
    </row>
    <row r="719" spans="1:15" s="47" customFormat="1" x14ac:dyDescent="0.25">
      <c r="A719" s="22"/>
      <c r="B719" s="23"/>
      <c r="C719" s="22"/>
      <c r="D719" s="22"/>
      <c r="E719" s="22"/>
      <c r="G719" s="22"/>
      <c r="M719" s="22"/>
      <c r="N719" s="22"/>
      <c r="O719" s="40"/>
    </row>
    <row r="720" spans="1:15" s="47" customFormat="1" x14ac:dyDescent="0.25">
      <c r="A720" s="22"/>
      <c r="B720" s="23"/>
      <c r="C720" s="22"/>
      <c r="D720" s="22"/>
      <c r="E720" s="22"/>
      <c r="G720" s="22"/>
      <c r="M720" s="22"/>
      <c r="N720" s="22"/>
      <c r="O720" s="40"/>
    </row>
    <row r="721" spans="1:15" s="47" customFormat="1" x14ac:dyDescent="0.25">
      <c r="A721" s="22"/>
      <c r="B721" s="23"/>
      <c r="C721" s="22"/>
      <c r="D721" s="22"/>
      <c r="E721" s="22"/>
      <c r="G721" s="22"/>
      <c r="M721" s="22"/>
      <c r="N721" s="22"/>
      <c r="O721" s="40"/>
    </row>
    <row r="722" spans="1:15" s="47" customFormat="1" x14ac:dyDescent="0.25">
      <c r="A722" s="22"/>
      <c r="B722" s="23"/>
      <c r="C722" s="22"/>
      <c r="D722" s="22"/>
      <c r="E722" s="22"/>
      <c r="G722" s="22"/>
      <c r="M722" s="22"/>
      <c r="N722" s="22"/>
      <c r="O722" s="40"/>
    </row>
    <row r="723" spans="1:15" s="47" customFormat="1" x14ac:dyDescent="0.25">
      <c r="A723" s="22"/>
      <c r="B723" s="23"/>
      <c r="C723" s="22"/>
      <c r="D723" s="22"/>
      <c r="E723" s="22"/>
      <c r="G723" s="22"/>
      <c r="M723" s="22"/>
      <c r="N723" s="22"/>
      <c r="O723" s="40"/>
    </row>
    <row r="724" spans="1:15" s="47" customFormat="1" x14ac:dyDescent="0.25">
      <c r="A724" s="22"/>
      <c r="B724" s="23"/>
      <c r="C724" s="22"/>
      <c r="D724" s="22"/>
      <c r="E724" s="22"/>
      <c r="G724" s="22"/>
      <c r="M724" s="22"/>
      <c r="N724" s="22"/>
      <c r="O724" s="40"/>
    </row>
    <row r="725" spans="1:15" s="47" customFormat="1" x14ac:dyDescent="0.25">
      <c r="A725" s="22"/>
      <c r="B725" s="23"/>
      <c r="C725" s="22"/>
      <c r="D725" s="22"/>
      <c r="E725" s="22"/>
      <c r="G725" s="22"/>
      <c r="M725" s="22"/>
      <c r="N725" s="22"/>
      <c r="O725" s="40"/>
    </row>
    <row r="726" spans="1:15" s="47" customFormat="1" x14ac:dyDescent="0.25">
      <c r="A726" s="22"/>
      <c r="B726" s="23"/>
      <c r="C726" s="22"/>
      <c r="D726" s="22"/>
      <c r="E726" s="22"/>
      <c r="G726" s="22"/>
      <c r="M726" s="22"/>
      <c r="N726" s="22"/>
      <c r="O726" s="40"/>
    </row>
    <row r="727" spans="1:15" s="47" customFormat="1" x14ac:dyDescent="0.25">
      <c r="A727" s="22"/>
      <c r="B727" s="23"/>
      <c r="C727" s="22"/>
      <c r="D727" s="22"/>
      <c r="E727" s="22"/>
      <c r="G727" s="22"/>
      <c r="M727" s="22"/>
      <c r="N727" s="22"/>
      <c r="O727" s="40"/>
    </row>
    <row r="728" spans="1:15" s="47" customFormat="1" x14ac:dyDescent="0.25">
      <c r="A728" s="22"/>
      <c r="B728" s="23"/>
      <c r="C728" s="22"/>
      <c r="D728" s="22"/>
      <c r="E728" s="22"/>
      <c r="G728" s="22"/>
      <c r="M728" s="22"/>
      <c r="N728" s="22"/>
      <c r="O728" s="40"/>
    </row>
    <row r="729" spans="1:15" s="47" customFormat="1" x14ac:dyDescent="0.25">
      <c r="A729" s="22"/>
      <c r="B729" s="23"/>
      <c r="C729" s="22"/>
      <c r="D729" s="22"/>
      <c r="E729" s="22"/>
      <c r="G729" s="22"/>
      <c r="M729" s="22"/>
      <c r="N729" s="22"/>
      <c r="O729" s="40"/>
    </row>
    <row r="730" spans="1:15" s="47" customFormat="1" x14ac:dyDescent="0.25">
      <c r="A730" s="22"/>
      <c r="B730" s="23"/>
      <c r="C730" s="22"/>
      <c r="D730" s="22"/>
      <c r="E730" s="22"/>
      <c r="G730" s="22"/>
      <c r="M730" s="22"/>
      <c r="N730" s="22"/>
      <c r="O730" s="40"/>
    </row>
    <row r="731" spans="1:15" s="47" customFormat="1" x14ac:dyDescent="0.25">
      <c r="A731" s="22"/>
      <c r="B731" s="23"/>
      <c r="C731" s="22"/>
      <c r="D731" s="22"/>
      <c r="E731" s="22"/>
      <c r="G731" s="22"/>
      <c r="M731" s="22"/>
      <c r="N731" s="22"/>
      <c r="O731" s="40"/>
    </row>
    <row r="732" spans="1:15" s="47" customFormat="1" x14ac:dyDescent="0.25">
      <c r="A732" s="22"/>
      <c r="B732" s="23"/>
      <c r="C732" s="22"/>
      <c r="D732" s="22"/>
      <c r="E732" s="22"/>
      <c r="G732" s="22"/>
      <c r="M732" s="22"/>
      <c r="N732" s="22"/>
      <c r="O732" s="40"/>
    </row>
    <row r="733" spans="1:15" s="47" customFormat="1" x14ac:dyDescent="0.25">
      <c r="A733" s="22"/>
      <c r="B733" s="23"/>
      <c r="C733" s="22"/>
      <c r="D733" s="22"/>
      <c r="E733" s="22"/>
      <c r="G733" s="22"/>
      <c r="M733" s="22"/>
      <c r="N733" s="22"/>
      <c r="O733" s="40"/>
    </row>
    <row r="734" spans="1:15" s="47" customFormat="1" x14ac:dyDescent="0.25">
      <c r="A734" s="22"/>
      <c r="B734" s="23"/>
      <c r="C734" s="22"/>
      <c r="D734" s="22"/>
      <c r="E734" s="22"/>
      <c r="G734" s="22"/>
      <c r="M734" s="22"/>
      <c r="N734" s="22"/>
      <c r="O734" s="40"/>
    </row>
    <row r="735" spans="1:15" s="47" customFormat="1" x14ac:dyDescent="0.25">
      <c r="A735" s="22"/>
      <c r="B735" s="23"/>
      <c r="C735" s="22"/>
      <c r="D735" s="22"/>
      <c r="E735" s="22"/>
      <c r="G735" s="22"/>
      <c r="M735" s="22"/>
      <c r="N735" s="22"/>
      <c r="O735" s="40"/>
    </row>
    <row r="736" spans="1:15" s="47" customFormat="1" x14ac:dyDescent="0.25">
      <c r="A736" s="22"/>
      <c r="B736" s="23"/>
      <c r="C736" s="22"/>
      <c r="D736" s="22"/>
      <c r="E736" s="22"/>
      <c r="G736" s="22"/>
      <c r="M736" s="22"/>
      <c r="N736" s="22"/>
      <c r="O736" s="40"/>
    </row>
    <row r="737" spans="1:15" s="47" customFormat="1" x14ac:dyDescent="0.25">
      <c r="A737" s="22"/>
      <c r="B737" s="23"/>
      <c r="C737" s="22"/>
      <c r="D737" s="22"/>
      <c r="E737" s="22"/>
      <c r="G737" s="22"/>
      <c r="M737" s="22"/>
      <c r="N737" s="22"/>
      <c r="O737" s="40"/>
    </row>
    <row r="738" spans="1:15" s="47" customFormat="1" x14ac:dyDescent="0.25">
      <c r="A738" s="22"/>
      <c r="B738" s="23"/>
      <c r="C738" s="22"/>
      <c r="D738" s="22"/>
      <c r="E738" s="22"/>
      <c r="G738" s="22"/>
      <c r="M738" s="22"/>
      <c r="N738" s="22"/>
      <c r="O738" s="40"/>
    </row>
    <row r="739" spans="1:15" s="47" customFormat="1" x14ac:dyDescent="0.25">
      <c r="A739" s="22"/>
      <c r="B739" s="23"/>
      <c r="C739" s="22"/>
      <c r="D739" s="22"/>
      <c r="E739" s="22"/>
      <c r="G739" s="22"/>
      <c r="M739" s="22"/>
      <c r="N739" s="22"/>
      <c r="O739" s="40"/>
    </row>
    <row r="740" spans="1:15" s="47" customFormat="1" x14ac:dyDescent="0.25">
      <c r="A740" s="22"/>
      <c r="B740" s="23"/>
      <c r="C740" s="22"/>
      <c r="D740" s="22"/>
      <c r="E740" s="22"/>
      <c r="G740" s="22"/>
      <c r="M740" s="22"/>
      <c r="N740" s="22"/>
      <c r="O740" s="40"/>
    </row>
    <row r="741" spans="1:15" s="47" customFormat="1" x14ac:dyDescent="0.25">
      <c r="A741" s="22"/>
      <c r="B741" s="23"/>
      <c r="C741" s="22"/>
      <c r="D741" s="22"/>
      <c r="E741" s="22"/>
      <c r="G741" s="22"/>
      <c r="M741" s="22"/>
      <c r="N741" s="22"/>
      <c r="O741" s="40"/>
    </row>
    <row r="742" spans="1:15" s="47" customFormat="1" x14ac:dyDescent="0.25">
      <c r="A742" s="22"/>
      <c r="B742" s="23"/>
      <c r="C742" s="22"/>
      <c r="D742" s="22"/>
      <c r="E742" s="22"/>
      <c r="G742" s="22"/>
      <c r="M742" s="22"/>
      <c r="N742" s="22"/>
      <c r="O742" s="40"/>
    </row>
    <row r="743" spans="1:15" s="47" customFormat="1" x14ac:dyDescent="0.25">
      <c r="A743" s="22"/>
      <c r="B743" s="23"/>
      <c r="C743" s="22"/>
      <c r="D743" s="22"/>
      <c r="E743" s="22"/>
      <c r="G743" s="22"/>
      <c r="M743" s="22"/>
      <c r="N743" s="22"/>
      <c r="O743" s="40"/>
    </row>
    <row r="744" spans="1:15" s="47" customFormat="1" x14ac:dyDescent="0.25">
      <c r="A744" s="22"/>
      <c r="B744" s="23"/>
      <c r="C744" s="22"/>
      <c r="D744" s="22"/>
      <c r="E744" s="22"/>
      <c r="G744" s="22"/>
      <c r="M744" s="22"/>
      <c r="N744" s="22"/>
      <c r="O744" s="40"/>
    </row>
    <row r="745" spans="1:15" s="47" customFormat="1" x14ac:dyDescent="0.25">
      <c r="A745" s="22"/>
      <c r="B745" s="23"/>
      <c r="C745" s="22"/>
      <c r="D745" s="22"/>
      <c r="E745" s="22"/>
      <c r="G745" s="22"/>
      <c r="M745" s="22"/>
      <c r="N745" s="22"/>
      <c r="O745" s="40"/>
    </row>
    <row r="746" spans="1:15" s="47" customFormat="1" x14ac:dyDescent="0.25">
      <c r="A746" s="22"/>
      <c r="B746" s="23"/>
      <c r="C746" s="22"/>
      <c r="D746" s="22"/>
      <c r="E746" s="22"/>
      <c r="G746" s="22"/>
      <c r="M746" s="22"/>
      <c r="N746" s="22"/>
      <c r="O746" s="40"/>
    </row>
    <row r="747" spans="1:15" s="47" customFormat="1" x14ac:dyDescent="0.25">
      <c r="A747" s="22"/>
      <c r="B747" s="23"/>
      <c r="C747" s="22"/>
      <c r="D747" s="22"/>
      <c r="E747" s="22"/>
      <c r="G747" s="22"/>
      <c r="M747" s="22"/>
      <c r="N747" s="22"/>
      <c r="O747" s="40"/>
    </row>
    <row r="748" spans="1:15" s="47" customFormat="1" x14ac:dyDescent="0.25">
      <c r="A748" s="22"/>
      <c r="B748" s="23"/>
      <c r="C748" s="22"/>
      <c r="D748" s="22"/>
      <c r="E748" s="22"/>
      <c r="G748" s="22"/>
      <c r="M748" s="22"/>
      <c r="N748" s="22"/>
      <c r="O748" s="40"/>
    </row>
    <row r="749" spans="1:15" s="47" customFormat="1" x14ac:dyDescent="0.25">
      <c r="A749" s="22"/>
      <c r="B749" s="23"/>
      <c r="C749" s="22"/>
      <c r="D749" s="22"/>
      <c r="E749" s="22"/>
      <c r="G749" s="22"/>
      <c r="M749" s="22"/>
      <c r="N749" s="22"/>
      <c r="O749" s="40"/>
    </row>
    <row r="750" spans="1:15" s="47" customFormat="1" x14ac:dyDescent="0.25">
      <c r="A750" s="22"/>
      <c r="B750" s="23"/>
      <c r="C750" s="22"/>
      <c r="D750" s="22"/>
      <c r="E750" s="22"/>
      <c r="G750" s="22"/>
      <c r="M750" s="22"/>
      <c r="N750" s="22"/>
      <c r="O750" s="40"/>
    </row>
    <row r="751" spans="1:15" s="47" customFormat="1" x14ac:dyDescent="0.25">
      <c r="A751" s="22"/>
      <c r="B751" s="23"/>
      <c r="C751" s="22"/>
      <c r="D751" s="22"/>
      <c r="E751" s="22"/>
      <c r="G751" s="22"/>
      <c r="M751" s="22"/>
      <c r="N751" s="22"/>
      <c r="O751" s="40"/>
    </row>
    <row r="752" spans="1:15" s="47" customFormat="1" x14ac:dyDescent="0.25">
      <c r="A752" s="22"/>
      <c r="B752" s="23"/>
      <c r="C752" s="22"/>
      <c r="D752" s="22"/>
      <c r="E752" s="22"/>
      <c r="G752" s="22"/>
      <c r="M752" s="22"/>
      <c r="N752" s="22"/>
      <c r="O752" s="40"/>
    </row>
    <row r="753" spans="1:15" s="47" customFormat="1" x14ac:dyDescent="0.25">
      <c r="A753" s="22"/>
      <c r="B753" s="23"/>
      <c r="C753" s="22"/>
      <c r="D753" s="22"/>
      <c r="E753" s="22"/>
      <c r="G753" s="22"/>
      <c r="M753" s="22"/>
      <c r="N753" s="22"/>
      <c r="O753" s="40"/>
    </row>
    <row r="754" spans="1:15" s="47" customFormat="1" x14ac:dyDescent="0.25">
      <c r="A754" s="22"/>
      <c r="B754" s="23"/>
      <c r="C754" s="22"/>
      <c r="D754" s="22"/>
      <c r="E754" s="22"/>
      <c r="G754" s="22"/>
      <c r="M754" s="22"/>
      <c r="N754" s="22"/>
      <c r="O754" s="40"/>
    </row>
    <row r="755" spans="1:15" s="47" customFormat="1" x14ac:dyDescent="0.25">
      <c r="A755" s="22"/>
      <c r="B755" s="23"/>
      <c r="C755" s="22"/>
      <c r="D755" s="22"/>
      <c r="E755" s="22"/>
      <c r="G755" s="22"/>
      <c r="M755" s="22"/>
      <c r="N755" s="22"/>
      <c r="O755" s="40"/>
    </row>
    <row r="756" spans="1:15" s="47" customFormat="1" x14ac:dyDescent="0.25">
      <c r="A756" s="22"/>
      <c r="B756" s="23"/>
      <c r="C756" s="22"/>
      <c r="D756" s="22"/>
      <c r="E756" s="22"/>
      <c r="G756" s="22"/>
      <c r="M756" s="22"/>
      <c r="N756" s="22"/>
      <c r="O756" s="40"/>
    </row>
    <row r="757" spans="1:15" s="47" customFormat="1" x14ac:dyDescent="0.25">
      <c r="A757" s="22"/>
      <c r="B757" s="23"/>
      <c r="C757" s="22"/>
      <c r="D757" s="22"/>
      <c r="E757" s="22"/>
      <c r="G757" s="22"/>
      <c r="M757" s="22"/>
      <c r="N757" s="22"/>
      <c r="O757" s="40"/>
    </row>
    <row r="758" spans="1:15" s="47" customFormat="1" x14ac:dyDescent="0.25">
      <c r="A758" s="22"/>
      <c r="B758" s="23"/>
      <c r="C758" s="22"/>
      <c r="D758" s="22"/>
      <c r="E758" s="22"/>
      <c r="G758" s="22"/>
      <c r="M758" s="22"/>
      <c r="N758" s="22"/>
      <c r="O758" s="40"/>
    </row>
    <row r="759" spans="1:15" s="47" customFormat="1" x14ac:dyDescent="0.25">
      <c r="A759" s="22"/>
      <c r="B759" s="23"/>
      <c r="C759" s="22"/>
      <c r="D759" s="22"/>
      <c r="E759" s="22"/>
      <c r="G759" s="22"/>
      <c r="M759" s="22"/>
      <c r="N759" s="22"/>
      <c r="O759" s="40"/>
    </row>
    <row r="760" spans="1:15" s="47" customFormat="1" x14ac:dyDescent="0.25">
      <c r="A760" s="22"/>
      <c r="B760" s="23"/>
      <c r="C760" s="22"/>
      <c r="D760" s="22"/>
      <c r="E760" s="22"/>
      <c r="G760" s="22"/>
      <c r="M760" s="22"/>
      <c r="N760" s="22"/>
      <c r="O760" s="40"/>
    </row>
    <row r="761" spans="1:15" s="47" customFormat="1" x14ac:dyDescent="0.25">
      <c r="A761" s="22"/>
      <c r="B761" s="23"/>
      <c r="C761" s="22"/>
      <c r="D761" s="22"/>
      <c r="E761" s="22"/>
      <c r="G761" s="22"/>
      <c r="M761" s="22"/>
      <c r="N761" s="22"/>
      <c r="O761" s="40"/>
    </row>
    <row r="762" spans="1:15" s="47" customFormat="1" x14ac:dyDescent="0.25">
      <c r="A762" s="22"/>
      <c r="B762" s="23"/>
      <c r="C762" s="22"/>
      <c r="D762" s="22"/>
      <c r="E762" s="22"/>
      <c r="G762" s="22"/>
      <c r="M762" s="22"/>
      <c r="N762" s="22"/>
      <c r="O762" s="40"/>
    </row>
    <row r="763" spans="1:15" s="47" customFormat="1" x14ac:dyDescent="0.25">
      <c r="A763" s="22"/>
      <c r="B763" s="23"/>
      <c r="C763" s="22"/>
      <c r="D763" s="22"/>
      <c r="E763" s="22"/>
      <c r="G763" s="22"/>
      <c r="M763" s="22"/>
      <c r="N763" s="22"/>
      <c r="O763" s="40"/>
    </row>
    <row r="764" spans="1:15" s="47" customFormat="1" x14ac:dyDescent="0.25">
      <c r="A764" s="22"/>
      <c r="B764" s="23"/>
      <c r="C764" s="22"/>
      <c r="D764" s="22"/>
      <c r="E764" s="22"/>
      <c r="G764" s="22"/>
      <c r="M764" s="22"/>
      <c r="N764" s="22"/>
      <c r="O764" s="40"/>
    </row>
    <row r="765" spans="1:15" s="47" customFormat="1" x14ac:dyDescent="0.25">
      <c r="A765" s="22"/>
      <c r="B765" s="23"/>
      <c r="C765" s="22"/>
      <c r="D765" s="22"/>
      <c r="E765" s="22"/>
      <c r="G765" s="22"/>
      <c r="M765" s="22"/>
      <c r="N765" s="22"/>
      <c r="O765" s="40"/>
    </row>
    <row r="766" spans="1:15" s="47" customFormat="1" x14ac:dyDescent="0.25">
      <c r="A766" s="22"/>
      <c r="B766" s="23"/>
      <c r="C766" s="22"/>
      <c r="D766" s="22"/>
      <c r="E766" s="22"/>
      <c r="G766" s="22"/>
      <c r="M766" s="22"/>
      <c r="N766" s="22"/>
      <c r="O766" s="40"/>
    </row>
    <row r="767" spans="1:15" s="47" customFormat="1" x14ac:dyDescent="0.25">
      <c r="A767" s="22"/>
      <c r="B767" s="23"/>
      <c r="C767" s="22"/>
      <c r="D767" s="22"/>
      <c r="E767" s="22"/>
      <c r="G767" s="22"/>
      <c r="M767" s="22"/>
      <c r="N767" s="22"/>
      <c r="O767" s="40"/>
    </row>
    <row r="768" spans="1:15" s="47" customFormat="1" x14ac:dyDescent="0.25">
      <c r="A768" s="22"/>
      <c r="B768" s="23"/>
      <c r="C768" s="22"/>
      <c r="D768" s="22"/>
      <c r="E768" s="22"/>
      <c r="G768" s="22"/>
      <c r="M768" s="22"/>
      <c r="N768" s="22"/>
      <c r="O768" s="40"/>
    </row>
    <row r="769" spans="1:15" s="47" customFormat="1" x14ac:dyDescent="0.25">
      <c r="A769" s="22"/>
      <c r="B769" s="23"/>
      <c r="C769" s="22"/>
      <c r="D769" s="22"/>
      <c r="E769" s="22"/>
      <c r="G769" s="22"/>
      <c r="M769" s="22"/>
      <c r="N769" s="22"/>
      <c r="O769" s="40"/>
    </row>
    <row r="770" spans="1:15" s="47" customFormat="1" x14ac:dyDescent="0.25">
      <c r="A770" s="22"/>
      <c r="B770" s="23"/>
      <c r="C770" s="22"/>
      <c r="D770" s="22"/>
      <c r="E770" s="22"/>
      <c r="G770" s="22"/>
      <c r="M770" s="22"/>
      <c r="N770" s="22"/>
      <c r="O770" s="40"/>
    </row>
    <row r="771" spans="1:15" s="47" customFormat="1" x14ac:dyDescent="0.25">
      <c r="A771" s="22"/>
      <c r="B771" s="23"/>
      <c r="C771" s="22"/>
      <c r="D771" s="22"/>
      <c r="E771" s="22"/>
      <c r="G771" s="22"/>
      <c r="M771" s="22"/>
      <c r="N771" s="22"/>
      <c r="O771" s="40"/>
    </row>
    <row r="772" spans="1:15" s="47" customFormat="1" x14ac:dyDescent="0.25">
      <c r="A772" s="22"/>
      <c r="B772" s="23"/>
      <c r="C772" s="22"/>
      <c r="D772" s="22"/>
      <c r="E772" s="22"/>
      <c r="G772" s="22"/>
      <c r="M772" s="22"/>
      <c r="N772" s="22"/>
      <c r="O772" s="40"/>
    </row>
    <row r="773" spans="1:15" s="47" customFormat="1" x14ac:dyDescent="0.25">
      <c r="A773" s="22"/>
      <c r="B773" s="23"/>
      <c r="C773" s="22"/>
      <c r="D773" s="22"/>
      <c r="E773" s="22"/>
      <c r="G773" s="22"/>
      <c r="M773" s="22"/>
      <c r="N773" s="22"/>
      <c r="O773" s="40"/>
    </row>
    <row r="774" spans="1:15" s="47" customFormat="1" x14ac:dyDescent="0.25">
      <c r="A774" s="22"/>
      <c r="B774" s="23"/>
      <c r="C774" s="22"/>
      <c r="D774" s="22"/>
      <c r="E774" s="22"/>
      <c r="G774" s="22"/>
      <c r="M774" s="22"/>
      <c r="N774" s="22"/>
      <c r="O774" s="40"/>
    </row>
    <row r="775" spans="1:15" s="47" customFormat="1" x14ac:dyDescent="0.25">
      <c r="A775" s="22"/>
      <c r="B775" s="23"/>
      <c r="C775" s="22"/>
      <c r="D775" s="22"/>
      <c r="E775" s="22"/>
      <c r="G775" s="22"/>
      <c r="M775" s="22"/>
      <c r="N775" s="22"/>
      <c r="O775" s="40"/>
    </row>
    <row r="776" spans="1:15" s="47" customFormat="1" x14ac:dyDescent="0.25">
      <c r="A776" s="22"/>
      <c r="B776" s="23"/>
      <c r="C776" s="22"/>
      <c r="D776" s="22"/>
      <c r="E776" s="22"/>
      <c r="G776" s="22"/>
      <c r="M776" s="22"/>
      <c r="N776" s="22"/>
      <c r="O776" s="40"/>
    </row>
    <row r="777" spans="1:15" s="47" customFormat="1" x14ac:dyDescent="0.25">
      <c r="A777" s="22"/>
      <c r="B777" s="23"/>
      <c r="C777" s="22"/>
      <c r="D777" s="22"/>
      <c r="E777" s="22"/>
      <c r="G777" s="22"/>
      <c r="M777" s="22"/>
      <c r="N777" s="22"/>
      <c r="O777" s="40"/>
    </row>
    <row r="778" spans="1:15" s="47" customFormat="1" x14ac:dyDescent="0.25">
      <c r="A778" s="22"/>
      <c r="B778" s="23"/>
      <c r="C778" s="22"/>
      <c r="D778" s="22"/>
      <c r="E778" s="22"/>
      <c r="G778" s="22"/>
      <c r="M778" s="22"/>
      <c r="N778" s="22"/>
      <c r="O778" s="40"/>
    </row>
    <row r="779" spans="1:15" s="47" customFormat="1" x14ac:dyDescent="0.25">
      <c r="A779" s="22"/>
      <c r="B779" s="23"/>
      <c r="C779" s="22"/>
      <c r="D779" s="22"/>
      <c r="E779" s="22"/>
      <c r="G779" s="22"/>
      <c r="M779" s="22"/>
      <c r="N779" s="22"/>
      <c r="O779" s="40"/>
    </row>
    <row r="780" spans="1:15" s="47" customFormat="1" x14ac:dyDescent="0.25">
      <c r="A780" s="22"/>
      <c r="B780" s="23"/>
      <c r="C780" s="22"/>
      <c r="D780" s="22"/>
      <c r="E780" s="22"/>
      <c r="G780" s="22"/>
      <c r="M780" s="22"/>
      <c r="N780" s="22"/>
      <c r="O780" s="40"/>
    </row>
    <row r="781" spans="1:15" s="47" customFormat="1" x14ac:dyDescent="0.25">
      <c r="A781" s="22"/>
      <c r="B781" s="23"/>
      <c r="C781" s="22"/>
      <c r="D781" s="22"/>
      <c r="E781" s="22"/>
      <c r="G781" s="22"/>
      <c r="M781" s="22"/>
      <c r="N781" s="22"/>
      <c r="O781" s="40"/>
    </row>
    <row r="782" spans="1:15" s="47" customFormat="1" x14ac:dyDescent="0.25">
      <c r="A782" s="22"/>
      <c r="B782" s="23"/>
      <c r="C782" s="22"/>
      <c r="D782" s="22"/>
      <c r="E782" s="22"/>
      <c r="G782" s="22"/>
      <c r="M782" s="22"/>
      <c r="N782" s="22"/>
      <c r="O782" s="40"/>
    </row>
    <row r="783" spans="1:15" s="47" customFormat="1" x14ac:dyDescent="0.25">
      <c r="A783" s="22"/>
      <c r="B783" s="23"/>
      <c r="C783" s="22"/>
      <c r="D783" s="22"/>
      <c r="E783" s="22"/>
      <c r="G783" s="22"/>
      <c r="M783" s="22"/>
      <c r="N783" s="22"/>
      <c r="O783" s="40"/>
    </row>
    <row r="784" spans="1:15" s="47" customFormat="1" x14ac:dyDescent="0.25">
      <c r="A784" s="22"/>
      <c r="B784" s="23"/>
      <c r="C784" s="22"/>
      <c r="D784" s="22"/>
      <c r="E784" s="22"/>
      <c r="G784" s="22"/>
      <c r="M784" s="22"/>
      <c r="N784" s="22"/>
      <c r="O784" s="40"/>
    </row>
    <row r="785" spans="1:15" s="47" customFormat="1" x14ac:dyDescent="0.25">
      <c r="A785" s="22"/>
      <c r="B785" s="23"/>
      <c r="C785" s="22"/>
      <c r="D785" s="22"/>
      <c r="E785" s="22"/>
      <c r="G785" s="22"/>
      <c r="M785" s="22"/>
      <c r="N785" s="22"/>
      <c r="O785" s="40"/>
    </row>
    <row r="786" spans="1:15" s="47" customFormat="1" x14ac:dyDescent="0.25">
      <c r="A786" s="22"/>
      <c r="B786" s="23"/>
      <c r="C786" s="22"/>
      <c r="D786" s="22"/>
      <c r="E786" s="22"/>
      <c r="G786" s="22"/>
      <c r="M786" s="22"/>
      <c r="N786" s="22"/>
      <c r="O786" s="40"/>
    </row>
    <row r="787" spans="1:15" s="47" customFormat="1" x14ac:dyDescent="0.25">
      <c r="A787" s="22"/>
      <c r="B787" s="23"/>
      <c r="C787" s="22"/>
      <c r="D787" s="22"/>
      <c r="E787" s="22"/>
      <c r="G787" s="22"/>
      <c r="M787" s="22"/>
      <c r="N787" s="22"/>
      <c r="O787" s="40"/>
    </row>
    <row r="788" spans="1:15" s="47" customFormat="1" x14ac:dyDescent="0.25">
      <c r="A788" s="22"/>
      <c r="B788" s="23"/>
      <c r="C788" s="22"/>
      <c r="D788" s="22"/>
      <c r="E788" s="22"/>
      <c r="G788" s="22"/>
      <c r="M788" s="22"/>
      <c r="N788" s="22"/>
      <c r="O788" s="40"/>
    </row>
    <row r="789" spans="1:15" s="47" customFormat="1" x14ac:dyDescent="0.25">
      <c r="A789" s="22"/>
      <c r="B789" s="23"/>
      <c r="C789" s="22"/>
      <c r="D789" s="22"/>
      <c r="E789" s="22"/>
      <c r="G789" s="22"/>
      <c r="M789" s="22"/>
      <c r="N789" s="22"/>
      <c r="O789" s="40"/>
    </row>
    <row r="790" spans="1:15" s="47" customFormat="1" x14ac:dyDescent="0.25">
      <c r="A790" s="22"/>
      <c r="B790" s="23"/>
      <c r="C790" s="22"/>
      <c r="D790" s="22"/>
      <c r="E790" s="22"/>
      <c r="G790" s="22"/>
      <c r="M790" s="22"/>
      <c r="N790" s="22"/>
      <c r="O790" s="40"/>
    </row>
    <row r="791" spans="1:15" s="47" customFormat="1" x14ac:dyDescent="0.25">
      <c r="A791" s="22"/>
      <c r="B791" s="23"/>
      <c r="C791" s="22"/>
      <c r="D791" s="22"/>
      <c r="E791" s="22"/>
      <c r="G791" s="22"/>
      <c r="M791" s="22"/>
      <c r="N791" s="22"/>
      <c r="O791" s="40"/>
    </row>
    <row r="792" spans="1:15" s="47" customFormat="1" x14ac:dyDescent="0.25">
      <c r="A792" s="22"/>
      <c r="B792" s="23"/>
      <c r="C792" s="22"/>
      <c r="D792" s="22"/>
      <c r="E792" s="22"/>
      <c r="G792" s="22"/>
      <c r="M792" s="22"/>
      <c r="N792" s="22"/>
      <c r="O792" s="40"/>
    </row>
    <row r="793" spans="1:15" s="47" customFormat="1" x14ac:dyDescent="0.25">
      <c r="A793" s="22"/>
      <c r="B793" s="23"/>
      <c r="C793" s="22"/>
      <c r="D793" s="22"/>
      <c r="E793" s="22"/>
      <c r="G793" s="22"/>
      <c r="M793" s="22"/>
      <c r="N793" s="22"/>
      <c r="O793" s="40"/>
    </row>
    <row r="794" spans="1:15" s="47" customFormat="1" x14ac:dyDescent="0.25">
      <c r="A794" s="22"/>
      <c r="B794" s="23"/>
      <c r="C794" s="22"/>
      <c r="D794" s="22"/>
      <c r="E794" s="22"/>
      <c r="G794" s="22"/>
      <c r="M794" s="22"/>
      <c r="N794" s="22"/>
      <c r="O794" s="40"/>
    </row>
    <row r="795" spans="1:15" s="47" customFormat="1" x14ac:dyDescent="0.25">
      <c r="A795" s="22"/>
      <c r="B795" s="23"/>
      <c r="C795" s="22"/>
      <c r="D795" s="22"/>
      <c r="E795" s="22"/>
      <c r="G795" s="22"/>
      <c r="M795" s="22"/>
      <c r="N795" s="22"/>
      <c r="O795" s="40"/>
    </row>
    <row r="796" spans="1:15" s="47" customFormat="1" x14ac:dyDescent="0.25">
      <c r="A796" s="22"/>
      <c r="B796" s="23"/>
      <c r="C796" s="22"/>
      <c r="D796" s="22"/>
      <c r="E796" s="22"/>
      <c r="G796" s="22"/>
      <c r="M796" s="22"/>
      <c r="N796" s="22"/>
      <c r="O796" s="40"/>
    </row>
    <row r="797" spans="1:15" s="47" customFormat="1" x14ac:dyDescent="0.25">
      <c r="A797" s="22"/>
      <c r="B797" s="23"/>
      <c r="C797" s="22"/>
      <c r="D797" s="22"/>
      <c r="E797" s="22"/>
      <c r="G797" s="22"/>
      <c r="M797" s="22"/>
      <c r="N797" s="22"/>
      <c r="O797" s="40"/>
    </row>
    <row r="798" spans="1:15" s="47" customFormat="1" x14ac:dyDescent="0.25">
      <c r="A798" s="22"/>
      <c r="B798" s="23"/>
      <c r="C798" s="22"/>
      <c r="D798" s="22"/>
      <c r="E798" s="22"/>
      <c r="G798" s="22"/>
      <c r="M798" s="22"/>
      <c r="N798" s="22"/>
      <c r="O798" s="40"/>
    </row>
    <row r="799" spans="1:15" s="47" customFormat="1" x14ac:dyDescent="0.25">
      <c r="A799" s="22"/>
      <c r="B799" s="23"/>
      <c r="C799" s="22"/>
      <c r="D799" s="22"/>
      <c r="E799" s="22"/>
      <c r="G799" s="22"/>
      <c r="M799" s="22"/>
      <c r="N799" s="22"/>
      <c r="O799" s="40"/>
    </row>
    <row r="800" spans="1:15" s="47" customFormat="1" x14ac:dyDescent="0.25">
      <c r="A800" s="22"/>
      <c r="B800" s="23"/>
      <c r="C800" s="22"/>
      <c r="D800" s="22"/>
      <c r="E800" s="22"/>
      <c r="G800" s="22"/>
      <c r="M800" s="22"/>
      <c r="N800" s="22"/>
      <c r="O800" s="40"/>
    </row>
    <row r="801" spans="1:15" s="47" customFormat="1" x14ac:dyDescent="0.25">
      <c r="A801" s="22"/>
      <c r="B801" s="23"/>
      <c r="C801" s="22"/>
      <c r="D801" s="22"/>
      <c r="E801" s="22"/>
      <c r="G801" s="22"/>
      <c r="M801" s="22"/>
      <c r="N801" s="22"/>
      <c r="O801" s="40"/>
    </row>
    <row r="802" spans="1:15" s="47" customFormat="1" x14ac:dyDescent="0.25">
      <c r="A802" s="22"/>
      <c r="B802" s="23"/>
      <c r="C802" s="22"/>
      <c r="D802" s="22"/>
      <c r="E802" s="22"/>
      <c r="G802" s="22"/>
      <c r="M802" s="22"/>
      <c r="N802" s="22"/>
      <c r="O802" s="40"/>
    </row>
    <row r="803" spans="1:15" s="47" customFormat="1" x14ac:dyDescent="0.25">
      <c r="A803" s="22"/>
      <c r="B803" s="23"/>
      <c r="C803" s="22"/>
      <c r="D803" s="22"/>
      <c r="E803" s="22"/>
      <c r="G803" s="22"/>
      <c r="M803" s="22"/>
      <c r="N803" s="22"/>
      <c r="O803" s="40"/>
    </row>
    <row r="804" spans="1:15" s="47" customFormat="1" x14ac:dyDescent="0.25">
      <c r="A804" s="22"/>
      <c r="B804" s="23"/>
      <c r="C804" s="22"/>
      <c r="D804" s="22"/>
      <c r="E804" s="22"/>
      <c r="G804" s="22"/>
      <c r="M804" s="22"/>
      <c r="N804" s="22"/>
      <c r="O804" s="40"/>
    </row>
    <row r="805" spans="1:15" s="47" customFormat="1" x14ac:dyDescent="0.25">
      <c r="A805" s="22"/>
      <c r="B805" s="23"/>
      <c r="C805" s="22"/>
      <c r="D805" s="22"/>
      <c r="E805" s="22"/>
      <c r="G805" s="22"/>
      <c r="M805" s="22"/>
      <c r="N805" s="22"/>
      <c r="O805" s="40"/>
    </row>
    <row r="806" spans="1:15" s="47" customFormat="1" x14ac:dyDescent="0.25">
      <c r="A806" s="22"/>
      <c r="B806" s="23"/>
      <c r="C806" s="22"/>
      <c r="D806" s="22"/>
      <c r="E806" s="22"/>
      <c r="G806" s="22"/>
      <c r="M806" s="22"/>
      <c r="N806" s="22"/>
      <c r="O806" s="40"/>
    </row>
    <row r="807" spans="1:15" s="47" customFormat="1" x14ac:dyDescent="0.25">
      <c r="A807" s="22"/>
      <c r="B807" s="23"/>
      <c r="C807" s="22"/>
      <c r="D807" s="22"/>
      <c r="E807" s="22"/>
      <c r="G807" s="22"/>
      <c r="M807" s="22"/>
      <c r="N807" s="22"/>
      <c r="O807" s="40"/>
    </row>
    <row r="808" spans="1:15" s="47" customFormat="1" x14ac:dyDescent="0.25">
      <c r="A808" s="22"/>
      <c r="B808" s="23"/>
      <c r="C808" s="22"/>
      <c r="D808" s="22"/>
      <c r="E808" s="22"/>
      <c r="G808" s="22"/>
      <c r="M808" s="22"/>
      <c r="N808" s="22"/>
      <c r="O808" s="40"/>
    </row>
    <row r="809" spans="1:15" s="47" customFormat="1" x14ac:dyDescent="0.25">
      <c r="A809" s="22"/>
      <c r="B809" s="23"/>
      <c r="C809" s="22"/>
      <c r="D809" s="22"/>
      <c r="E809" s="22"/>
      <c r="G809" s="22"/>
      <c r="M809" s="22"/>
      <c r="N809" s="22"/>
      <c r="O809" s="40"/>
    </row>
    <row r="810" spans="1:15" s="47" customFormat="1" x14ac:dyDescent="0.25">
      <c r="A810" s="22"/>
      <c r="B810" s="23"/>
      <c r="C810" s="22"/>
      <c r="D810" s="22"/>
      <c r="E810" s="22"/>
      <c r="G810" s="22"/>
      <c r="M810" s="22"/>
      <c r="N810" s="22"/>
      <c r="O810" s="40"/>
    </row>
    <row r="811" spans="1:15" s="47" customFormat="1" x14ac:dyDescent="0.25">
      <c r="A811" s="22"/>
      <c r="B811" s="23"/>
      <c r="C811" s="22"/>
      <c r="D811" s="22"/>
      <c r="E811" s="22"/>
      <c r="G811" s="22"/>
      <c r="M811" s="22"/>
      <c r="N811" s="22"/>
      <c r="O811" s="40"/>
    </row>
    <row r="812" spans="1:15" s="47" customFormat="1" x14ac:dyDescent="0.25">
      <c r="A812" s="22"/>
      <c r="B812" s="23"/>
      <c r="C812" s="22"/>
      <c r="D812" s="22"/>
      <c r="E812" s="22"/>
      <c r="G812" s="22"/>
      <c r="M812" s="22"/>
      <c r="N812" s="22"/>
      <c r="O812" s="40"/>
    </row>
    <row r="813" spans="1:15" s="47" customFormat="1" x14ac:dyDescent="0.25">
      <c r="A813" s="22"/>
      <c r="B813" s="23"/>
      <c r="C813" s="22"/>
      <c r="D813" s="22"/>
      <c r="E813" s="22"/>
      <c r="G813" s="22"/>
      <c r="M813" s="22"/>
      <c r="N813" s="22"/>
      <c r="O813" s="40"/>
    </row>
    <row r="814" spans="1:15" s="47" customFormat="1" x14ac:dyDescent="0.25">
      <c r="A814" s="22"/>
      <c r="B814" s="23"/>
      <c r="C814" s="22"/>
      <c r="D814" s="22"/>
      <c r="E814" s="22"/>
      <c r="G814" s="22"/>
      <c r="M814" s="22"/>
      <c r="N814" s="22"/>
      <c r="O814" s="40"/>
    </row>
    <row r="815" spans="1:15" s="47" customFormat="1" x14ac:dyDescent="0.25">
      <c r="A815" s="22"/>
      <c r="B815" s="23"/>
      <c r="C815" s="22"/>
      <c r="D815" s="22"/>
      <c r="E815" s="22"/>
      <c r="G815" s="22"/>
      <c r="M815" s="22"/>
      <c r="N815" s="22"/>
      <c r="O815" s="40"/>
    </row>
    <row r="816" spans="1:15" s="47" customFormat="1" x14ac:dyDescent="0.25">
      <c r="A816" s="22"/>
      <c r="B816" s="23"/>
      <c r="C816" s="22"/>
      <c r="D816" s="22"/>
      <c r="E816" s="22"/>
      <c r="G816" s="22"/>
      <c r="M816" s="22"/>
      <c r="N816" s="22"/>
      <c r="O816" s="40"/>
    </row>
    <row r="817" spans="1:15" s="47" customFormat="1" x14ac:dyDescent="0.25">
      <c r="A817" s="22"/>
      <c r="B817" s="23"/>
      <c r="C817" s="22"/>
      <c r="D817" s="22"/>
      <c r="E817" s="22"/>
      <c r="G817" s="22"/>
      <c r="M817" s="22"/>
      <c r="N817" s="22"/>
      <c r="O817" s="40"/>
    </row>
    <row r="818" spans="1:15" s="47" customFormat="1" x14ac:dyDescent="0.25">
      <c r="A818" s="22"/>
      <c r="B818" s="23"/>
      <c r="C818" s="22"/>
      <c r="D818" s="22"/>
      <c r="E818" s="22"/>
      <c r="G818" s="22"/>
      <c r="M818" s="22"/>
      <c r="N818" s="22"/>
      <c r="O818" s="40"/>
    </row>
    <row r="819" spans="1:15" s="47" customFormat="1" x14ac:dyDescent="0.25">
      <c r="A819" s="22"/>
      <c r="B819" s="23"/>
      <c r="C819" s="22"/>
      <c r="D819" s="22"/>
      <c r="E819" s="22"/>
      <c r="G819" s="22"/>
      <c r="M819" s="22"/>
      <c r="N819" s="22"/>
      <c r="O819" s="40"/>
    </row>
    <row r="820" spans="1:15" s="47" customFormat="1" x14ac:dyDescent="0.25">
      <c r="A820" s="22"/>
      <c r="B820" s="23"/>
      <c r="C820" s="22"/>
      <c r="D820" s="22"/>
      <c r="E820" s="22"/>
      <c r="G820" s="22"/>
      <c r="M820" s="22"/>
      <c r="N820" s="22"/>
      <c r="O820" s="40"/>
    </row>
    <row r="821" spans="1:15" s="47" customFormat="1" x14ac:dyDescent="0.25">
      <c r="A821" s="22"/>
      <c r="B821" s="23"/>
      <c r="C821" s="22"/>
      <c r="D821" s="22"/>
      <c r="E821" s="22"/>
      <c r="G821" s="22"/>
      <c r="M821" s="22"/>
      <c r="N821" s="22"/>
      <c r="O821" s="40"/>
    </row>
    <row r="822" spans="1:15" s="47" customFormat="1" x14ac:dyDescent="0.25">
      <c r="A822" s="22"/>
      <c r="B822" s="23"/>
      <c r="C822" s="22"/>
      <c r="D822" s="22"/>
      <c r="E822" s="22"/>
      <c r="G822" s="22"/>
      <c r="M822" s="22"/>
      <c r="N822" s="22"/>
      <c r="O822" s="40"/>
    </row>
    <row r="823" spans="1:15" s="47" customFormat="1" x14ac:dyDescent="0.25">
      <c r="A823" s="22"/>
      <c r="B823" s="23"/>
      <c r="C823" s="22"/>
      <c r="D823" s="22"/>
      <c r="E823" s="22"/>
      <c r="G823" s="22"/>
      <c r="M823" s="22"/>
      <c r="N823" s="22"/>
      <c r="O823" s="40"/>
    </row>
    <row r="824" spans="1:15" s="47" customFormat="1" x14ac:dyDescent="0.25">
      <c r="A824" s="22"/>
      <c r="B824" s="23"/>
      <c r="C824" s="22"/>
      <c r="D824" s="22"/>
      <c r="E824" s="22"/>
      <c r="G824" s="22"/>
      <c r="M824" s="22"/>
      <c r="N824" s="22"/>
      <c r="O824" s="40"/>
    </row>
    <row r="825" spans="1:15" s="47" customFormat="1" x14ac:dyDescent="0.25">
      <c r="A825" s="22"/>
      <c r="B825" s="23"/>
      <c r="C825" s="22"/>
      <c r="D825" s="22"/>
      <c r="E825" s="22"/>
      <c r="G825" s="22"/>
      <c r="M825" s="22"/>
      <c r="N825" s="22"/>
      <c r="O825" s="40"/>
    </row>
    <row r="826" spans="1:15" s="47" customFormat="1" x14ac:dyDescent="0.25">
      <c r="A826" s="22"/>
      <c r="B826" s="23"/>
      <c r="C826" s="22"/>
      <c r="D826" s="22"/>
      <c r="E826" s="22"/>
      <c r="G826" s="22"/>
      <c r="M826" s="22"/>
      <c r="N826" s="22"/>
      <c r="O826" s="40"/>
    </row>
    <row r="827" spans="1:15" s="47" customFormat="1" x14ac:dyDescent="0.25">
      <c r="A827" s="22"/>
      <c r="B827" s="23"/>
      <c r="C827" s="22"/>
      <c r="D827" s="22"/>
      <c r="E827" s="22"/>
      <c r="G827" s="22"/>
      <c r="M827" s="22"/>
      <c r="N827" s="22"/>
      <c r="O827" s="40"/>
    </row>
    <row r="828" spans="1:15" s="47" customFormat="1" x14ac:dyDescent="0.25">
      <c r="A828" s="22"/>
      <c r="B828" s="23"/>
      <c r="C828" s="22"/>
      <c r="D828" s="22"/>
      <c r="E828" s="22"/>
      <c r="G828" s="22"/>
      <c r="M828" s="22"/>
      <c r="N828" s="22"/>
      <c r="O828" s="40"/>
    </row>
    <row r="829" spans="1:15" s="47" customFormat="1" x14ac:dyDescent="0.25">
      <c r="A829" s="22"/>
      <c r="B829" s="23"/>
      <c r="C829" s="22"/>
      <c r="D829" s="22"/>
      <c r="E829" s="22"/>
      <c r="G829" s="22"/>
      <c r="M829" s="22"/>
      <c r="N829" s="22"/>
      <c r="O829" s="40"/>
    </row>
    <row r="830" spans="1:15" s="47" customFormat="1" x14ac:dyDescent="0.25">
      <c r="A830" s="22"/>
      <c r="B830" s="23"/>
      <c r="C830" s="22"/>
      <c r="D830" s="22"/>
      <c r="E830" s="22"/>
      <c r="G830" s="22"/>
      <c r="M830" s="22"/>
      <c r="N830" s="22"/>
      <c r="O830" s="40"/>
    </row>
    <row r="831" spans="1:15" s="47" customFormat="1" x14ac:dyDescent="0.25">
      <c r="A831" s="22"/>
      <c r="B831" s="23"/>
      <c r="C831" s="22"/>
      <c r="D831" s="22"/>
      <c r="E831" s="22"/>
      <c r="G831" s="22"/>
      <c r="M831" s="22"/>
      <c r="N831" s="22"/>
      <c r="O831" s="40"/>
    </row>
    <row r="832" spans="1:15" s="47" customFormat="1" x14ac:dyDescent="0.25">
      <c r="A832" s="22"/>
      <c r="B832" s="23"/>
      <c r="C832" s="22"/>
      <c r="D832" s="22"/>
      <c r="E832" s="22"/>
      <c r="G832" s="22"/>
      <c r="M832" s="22"/>
      <c r="N832" s="22"/>
      <c r="O832" s="40"/>
    </row>
    <row r="833" spans="1:15" s="47" customFormat="1" x14ac:dyDescent="0.25">
      <c r="A833" s="22"/>
      <c r="B833" s="23"/>
      <c r="C833" s="22"/>
      <c r="D833" s="22"/>
      <c r="E833" s="22"/>
      <c r="G833" s="22"/>
      <c r="M833" s="22"/>
      <c r="N833" s="22"/>
      <c r="O833" s="40"/>
    </row>
    <row r="834" spans="1:15" s="47" customFormat="1" x14ac:dyDescent="0.25">
      <c r="A834" s="22"/>
      <c r="B834" s="23"/>
      <c r="C834" s="22"/>
      <c r="D834" s="22"/>
      <c r="E834" s="22"/>
      <c r="G834" s="22"/>
      <c r="M834" s="22"/>
      <c r="N834" s="22"/>
      <c r="O834" s="40"/>
    </row>
    <row r="835" spans="1:15" s="47" customFormat="1" x14ac:dyDescent="0.25">
      <c r="A835" s="22"/>
      <c r="B835" s="23"/>
      <c r="C835" s="22"/>
      <c r="D835" s="22"/>
      <c r="E835" s="22"/>
      <c r="G835" s="22"/>
      <c r="M835" s="22"/>
      <c r="N835" s="22"/>
      <c r="O835" s="40"/>
    </row>
    <row r="836" spans="1:15" s="47" customFormat="1" x14ac:dyDescent="0.25">
      <c r="A836" s="22"/>
      <c r="B836" s="23"/>
      <c r="C836" s="22"/>
      <c r="D836" s="22"/>
      <c r="E836" s="22"/>
      <c r="G836" s="22"/>
      <c r="M836" s="22"/>
      <c r="N836" s="22"/>
      <c r="O836" s="40"/>
    </row>
    <row r="837" spans="1:15" s="47" customFormat="1" x14ac:dyDescent="0.25">
      <c r="A837" s="22"/>
      <c r="B837" s="23"/>
      <c r="C837" s="22"/>
      <c r="D837" s="22"/>
      <c r="E837" s="22"/>
      <c r="G837" s="22"/>
      <c r="M837" s="22"/>
      <c r="N837" s="22"/>
      <c r="O837" s="40"/>
    </row>
    <row r="838" spans="1:15" s="47" customFormat="1" x14ac:dyDescent="0.25">
      <c r="A838" s="22"/>
      <c r="B838" s="23"/>
      <c r="C838" s="22"/>
      <c r="D838" s="22"/>
      <c r="E838" s="22"/>
      <c r="G838" s="22"/>
      <c r="M838" s="22"/>
      <c r="N838" s="22"/>
      <c r="O838" s="40"/>
    </row>
    <row r="839" spans="1:15" s="47" customFormat="1" x14ac:dyDescent="0.25">
      <c r="A839" s="22"/>
      <c r="B839" s="23"/>
      <c r="C839" s="22"/>
      <c r="D839" s="22"/>
      <c r="E839" s="22"/>
      <c r="G839" s="22"/>
      <c r="M839" s="22"/>
      <c r="N839" s="22"/>
      <c r="O839" s="40"/>
    </row>
    <row r="840" spans="1:15" s="47" customFormat="1" x14ac:dyDescent="0.25">
      <c r="A840" s="22"/>
      <c r="B840" s="23"/>
      <c r="C840" s="22"/>
      <c r="D840" s="22"/>
      <c r="E840" s="22"/>
      <c r="G840" s="22"/>
      <c r="M840" s="22"/>
      <c r="N840" s="22"/>
      <c r="O840" s="40"/>
    </row>
    <row r="841" spans="1:15" s="47" customFormat="1" x14ac:dyDescent="0.25">
      <c r="A841" s="22"/>
      <c r="B841" s="23"/>
      <c r="C841" s="22"/>
      <c r="D841" s="22"/>
      <c r="E841" s="22"/>
      <c r="G841" s="22"/>
      <c r="M841" s="22"/>
      <c r="N841" s="22"/>
      <c r="O841" s="40"/>
    </row>
    <row r="842" spans="1:15" s="47" customFormat="1" x14ac:dyDescent="0.25">
      <c r="A842" s="22"/>
      <c r="B842" s="23"/>
      <c r="C842" s="22"/>
      <c r="D842" s="22"/>
      <c r="E842" s="22"/>
      <c r="G842" s="22"/>
      <c r="M842" s="22"/>
      <c r="N842" s="22"/>
      <c r="O842" s="40"/>
    </row>
    <row r="843" spans="1:15" s="47" customFormat="1" x14ac:dyDescent="0.25">
      <c r="A843" s="22"/>
      <c r="B843" s="23"/>
      <c r="C843" s="22"/>
      <c r="D843" s="22"/>
      <c r="E843" s="22"/>
      <c r="G843" s="22"/>
      <c r="M843" s="22"/>
      <c r="N843" s="22"/>
      <c r="O843" s="40"/>
    </row>
    <row r="844" spans="1:15" s="47" customFormat="1" x14ac:dyDescent="0.25">
      <c r="A844" s="22"/>
      <c r="B844" s="23"/>
      <c r="C844" s="22"/>
      <c r="D844" s="22"/>
      <c r="E844" s="22"/>
      <c r="G844" s="22"/>
      <c r="M844" s="22"/>
      <c r="N844" s="22"/>
      <c r="O844" s="40"/>
    </row>
    <row r="845" spans="1:15" s="47" customFormat="1" x14ac:dyDescent="0.25">
      <c r="A845" s="22"/>
      <c r="B845" s="23"/>
      <c r="C845" s="22"/>
      <c r="D845" s="22"/>
      <c r="E845" s="22"/>
      <c r="G845" s="22"/>
      <c r="M845" s="22"/>
      <c r="N845" s="22"/>
      <c r="O845" s="40"/>
    </row>
    <row r="846" spans="1:15" s="47" customFormat="1" x14ac:dyDescent="0.25">
      <c r="A846" s="22"/>
      <c r="B846" s="23"/>
      <c r="C846" s="22"/>
      <c r="D846" s="22"/>
      <c r="E846" s="22"/>
      <c r="G846" s="22"/>
      <c r="M846" s="22"/>
      <c r="N846" s="22"/>
      <c r="O846" s="40"/>
    </row>
    <row r="847" spans="1:15" s="47" customFormat="1" x14ac:dyDescent="0.25">
      <c r="A847" s="22"/>
      <c r="B847" s="23"/>
      <c r="C847" s="22"/>
      <c r="D847" s="22"/>
      <c r="E847" s="22"/>
      <c r="G847" s="22"/>
      <c r="M847" s="22"/>
      <c r="N847" s="22"/>
      <c r="O847" s="40"/>
    </row>
    <row r="848" spans="1:15" s="47" customFormat="1" x14ac:dyDescent="0.25">
      <c r="A848" s="22"/>
      <c r="B848" s="23"/>
      <c r="C848" s="22"/>
      <c r="D848" s="22"/>
      <c r="E848" s="22"/>
      <c r="G848" s="22"/>
      <c r="M848" s="22"/>
      <c r="N848" s="22"/>
      <c r="O848" s="40"/>
    </row>
    <row r="849" spans="1:15" s="47" customFormat="1" x14ac:dyDescent="0.25">
      <c r="A849" s="22"/>
      <c r="B849" s="23"/>
      <c r="C849" s="22"/>
      <c r="D849" s="22"/>
      <c r="E849" s="22"/>
      <c r="G849" s="22"/>
      <c r="M849" s="22"/>
      <c r="N849" s="22"/>
      <c r="O849" s="40"/>
    </row>
    <row r="850" spans="1:15" s="47" customFormat="1" x14ac:dyDescent="0.25">
      <c r="A850" s="22"/>
      <c r="B850" s="23"/>
      <c r="C850" s="22"/>
      <c r="D850" s="22"/>
      <c r="E850" s="22"/>
      <c r="G850" s="22"/>
      <c r="M850" s="22"/>
      <c r="N850" s="22"/>
      <c r="O850" s="40"/>
    </row>
    <row r="851" spans="1:15" s="47" customFormat="1" x14ac:dyDescent="0.25">
      <c r="A851" s="22"/>
      <c r="B851" s="23"/>
      <c r="C851" s="22"/>
      <c r="D851" s="22"/>
      <c r="E851" s="22"/>
      <c r="G851" s="22"/>
      <c r="M851" s="22"/>
      <c r="N851" s="22"/>
      <c r="O851" s="40"/>
    </row>
    <row r="852" spans="1:15" s="47" customFormat="1" x14ac:dyDescent="0.25">
      <c r="A852" s="22"/>
      <c r="B852" s="23"/>
      <c r="C852" s="22"/>
      <c r="D852" s="22"/>
      <c r="E852" s="22"/>
      <c r="G852" s="22"/>
      <c r="M852" s="22"/>
      <c r="N852" s="22"/>
      <c r="O852" s="40"/>
    </row>
    <row r="853" spans="1:15" s="47" customFormat="1" x14ac:dyDescent="0.25">
      <c r="A853" s="22"/>
      <c r="B853" s="23"/>
      <c r="C853" s="22"/>
      <c r="D853" s="22"/>
      <c r="E853" s="22"/>
      <c r="G853" s="22"/>
      <c r="M853" s="22"/>
      <c r="N853" s="22"/>
      <c r="O853" s="40"/>
    </row>
    <row r="854" spans="1:15" s="47" customFormat="1" x14ac:dyDescent="0.25">
      <c r="A854" s="22"/>
      <c r="B854" s="23"/>
      <c r="C854" s="22"/>
      <c r="D854" s="22"/>
      <c r="E854" s="22"/>
      <c r="G854" s="22"/>
      <c r="M854" s="22"/>
      <c r="N854" s="22"/>
      <c r="O854" s="40"/>
    </row>
    <row r="855" spans="1:15" s="47" customFormat="1" x14ac:dyDescent="0.25">
      <c r="A855" s="22"/>
      <c r="B855" s="23"/>
      <c r="C855" s="22"/>
      <c r="D855" s="22"/>
      <c r="E855" s="22"/>
      <c r="G855" s="22"/>
      <c r="M855" s="22"/>
      <c r="N855" s="22"/>
      <c r="O855" s="40"/>
    </row>
    <row r="856" spans="1:15" s="47" customFormat="1" x14ac:dyDescent="0.25">
      <c r="A856" s="22"/>
      <c r="B856" s="23"/>
      <c r="C856" s="22"/>
      <c r="D856" s="22"/>
      <c r="E856" s="22"/>
      <c r="G856" s="22"/>
      <c r="M856" s="22"/>
      <c r="N856" s="22"/>
      <c r="O856" s="40"/>
    </row>
    <row r="857" spans="1:15" s="47" customFormat="1" x14ac:dyDescent="0.25">
      <c r="A857" s="22"/>
      <c r="B857" s="23"/>
      <c r="C857" s="22"/>
      <c r="D857" s="22"/>
      <c r="E857" s="22"/>
      <c r="G857" s="22"/>
      <c r="M857" s="22"/>
      <c r="N857" s="22"/>
      <c r="O857" s="40"/>
    </row>
    <row r="858" spans="1:15" s="47" customFormat="1" x14ac:dyDescent="0.25">
      <c r="A858" s="22"/>
      <c r="B858" s="23"/>
      <c r="C858" s="22"/>
      <c r="D858" s="22"/>
      <c r="E858" s="22"/>
      <c r="G858" s="22"/>
      <c r="M858" s="22"/>
      <c r="N858" s="22"/>
      <c r="O858" s="40"/>
    </row>
    <row r="859" spans="1:15" s="47" customFormat="1" x14ac:dyDescent="0.25">
      <c r="A859" s="22"/>
      <c r="B859" s="23"/>
      <c r="C859" s="22"/>
      <c r="D859" s="22"/>
      <c r="E859" s="22"/>
      <c r="G859" s="22"/>
      <c r="M859" s="22"/>
      <c r="N859" s="22"/>
      <c r="O859" s="40"/>
    </row>
    <row r="860" spans="1:15" s="47" customFormat="1" x14ac:dyDescent="0.25">
      <c r="A860" s="22"/>
      <c r="B860" s="23"/>
      <c r="C860" s="22"/>
      <c r="D860" s="22"/>
      <c r="E860" s="22"/>
      <c r="G860" s="22"/>
      <c r="M860" s="22"/>
      <c r="N860" s="22"/>
      <c r="O860" s="40"/>
    </row>
    <row r="861" spans="1:15" s="47" customFormat="1" x14ac:dyDescent="0.25">
      <c r="A861" s="22"/>
      <c r="B861" s="23"/>
      <c r="C861" s="22"/>
      <c r="D861" s="22"/>
      <c r="E861" s="22"/>
      <c r="G861" s="22"/>
      <c r="M861" s="22"/>
      <c r="N861" s="22"/>
      <c r="O861" s="40"/>
    </row>
    <row r="862" spans="1:15" s="47" customFormat="1" x14ac:dyDescent="0.25">
      <c r="A862" s="22"/>
      <c r="B862" s="23"/>
      <c r="C862" s="22"/>
      <c r="D862" s="22"/>
      <c r="E862" s="22"/>
      <c r="G862" s="22"/>
      <c r="M862" s="22"/>
      <c r="N862" s="22"/>
      <c r="O862" s="40"/>
    </row>
    <row r="863" spans="1:15" s="47" customFormat="1" x14ac:dyDescent="0.25">
      <c r="A863" s="22"/>
      <c r="B863" s="23"/>
      <c r="C863" s="22"/>
      <c r="D863" s="22"/>
      <c r="E863" s="22"/>
      <c r="G863" s="22"/>
      <c r="M863" s="22"/>
      <c r="N863" s="22"/>
      <c r="O863" s="40"/>
    </row>
    <row r="864" spans="1:15" s="47" customFormat="1" x14ac:dyDescent="0.25">
      <c r="A864" s="22"/>
      <c r="B864" s="23"/>
      <c r="C864" s="22"/>
      <c r="D864" s="22"/>
      <c r="E864" s="22"/>
      <c r="G864" s="22"/>
      <c r="M864" s="22"/>
      <c r="N864" s="22"/>
      <c r="O864" s="40"/>
    </row>
    <row r="865" spans="1:15" s="47" customFormat="1" x14ac:dyDescent="0.25">
      <c r="A865" s="22"/>
      <c r="B865" s="23"/>
      <c r="C865" s="22"/>
      <c r="D865" s="22"/>
      <c r="E865" s="22"/>
      <c r="G865" s="22"/>
      <c r="M865" s="22"/>
      <c r="N865" s="22"/>
      <c r="O865" s="40"/>
    </row>
    <row r="866" spans="1:15" s="47" customFormat="1" x14ac:dyDescent="0.25">
      <c r="A866" s="22"/>
      <c r="B866" s="23"/>
      <c r="C866" s="22"/>
      <c r="D866" s="22"/>
      <c r="E866" s="22"/>
      <c r="G866" s="22"/>
      <c r="M866" s="22"/>
      <c r="N866" s="22"/>
      <c r="O866" s="40"/>
    </row>
    <row r="867" spans="1:15" s="47" customFormat="1" x14ac:dyDescent="0.25">
      <c r="A867" s="22"/>
      <c r="B867" s="23"/>
      <c r="C867" s="22"/>
      <c r="D867" s="22"/>
      <c r="E867" s="22"/>
      <c r="G867" s="22"/>
      <c r="M867" s="22"/>
      <c r="N867" s="22"/>
      <c r="O867" s="40"/>
    </row>
    <row r="868" spans="1:15" s="47" customFormat="1" x14ac:dyDescent="0.25">
      <c r="A868" s="22"/>
      <c r="B868" s="23"/>
      <c r="C868" s="22"/>
      <c r="D868" s="22"/>
      <c r="E868" s="22"/>
      <c r="G868" s="22"/>
      <c r="M868" s="22"/>
      <c r="N868" s="22"/>
      <c r="O868" s="40"/>
    </row>
    <row r="869" spans="1:15" s="47" customFormat="1" x14ac:dyDescent="0.25">
      <c r="A869" s="22"/>
      <c r="B869" s="23"/>
      <c r="C869" s="22"/>
      <c r="D869" s="22"/>
      <c r="E869" s="22"/>
      <c r="G869" s="22"/>
      <c r="M869" s="22"/>
      <c r="N869" s="22"/>
      <c r="O869" s="40"/>
    </row>
    <row r="870" spans="1:15" s="47" customFormat="1" x14ac:dyDescent="0.25">
      <c r="A870" s="22"/>
      <c r="B870" s="23"/>
      <c r="C870" s="22"/>
      <c r="D870" s="22"/>
      <c r="E870" s="22"/>
      <c r="G870" s="22"/>
      <c r="M870" s="22"/>
      <c r="N870" s="22"/>
      <c r="O870" s="40"/>
    </row>
    <row r="871" spans="1:15" s="47" customFormat="1" x14ac:dyDescent="0.25">
      <c r="A871" s="22"/>
      <c r="B871" s="23"/>
      <c r="C871" s="22"/>
      <c r="D871" s="22"/>
      <c r="E871" s="22"/>
      <c r="G871" s="22"/>
      <c r="M871" s="22"/>
      <c r="N871" s="22"/>
      <c r="O871" s="40"/>
    </row>
    <row r="872" spans="1:15" s="47" customFormat="1" x14ac:dyDescent="0.25">
      <c r="A872" s="22"/>
      <c r="B872" s="23"/>
      <c r="C872" s="22"/>
      <c r="D872" s="22"/>
      <c r="E872" s="22"/>
      <c r="G872" s="22"/>
      <c r="M872" s="22"/>
      <c r="N872" s="22"/>
      <c r="O872" s="40"/>
    </row>
    <row r="873" spans="1:15" s="47" customFormat="1" x14ac:dyDescent="0.25">
      <c r="A873" s="22"/>
      <c r="B873" s="23"/>
      <c r="C873" s="22"/>
      <c r="D873" s="22"/>
      <c r="E873" s="22"/>
      <c r="G873" s="22"/>
      <c r="M873" s="22"/>
      <c r="N873" s="22"/>
      <c r="O873" s="40"/>
    </row>
    <row r="874" spans="1:15" s="47" customFormat="1" x14ac:dyDescent="0.25">
      <c r="A874" s="22"/>
      <c r="B874" s="23"/>
      <c r="C874" s="22"/>
      <c r="D874" s="22"/>
      <c r="E874" s="22"/>
      <c r="G874" s="22"/>
      <c r="M874" s="22"/>
      <c r="N874" s="22"/>
      <c r="O874" s="40"/>
    </row>
    <row r="875" spans="1:15" s="47" customFormat="1" x14ac:dyDescent="0.25">
      <c r="A875" s="22"/>
      <c r="B875" s="23"/>
      <c r="C875" s="22"/>
      <c r="D875" s="22"/>
      <c r="E875" s="22"/>
      <c r="G875" s="22"/>
      <c r="M875" s="22"/>
      <c r="N875" s="22"/>
      <c r="O875" s="40"/>
    </row>
    <row r="876" spans="1:15" s="47" customFormat="1" x14ac:dyDescent="0.25">
      <c r="A876" s="22"/>
      <c r="B876" s="23"/>
      <c r="C876" s="22"/>
      <c r="D876" s="22"/>
      <c r="E876" s="22"/>
      <c r="G876" s="22"/>
      <c r="M876" s="22"/>
      <c r="N876" s="22"/>
      <c r="O876" s="40"/>
    </row>
    <row r="877" spans="1:15" s="47" customFormat="1" x14ac:dyDescent="0.25">
      <c r="A877" s="22"/>
      <c r="B877" s="23"/>
      <c r="C877" s="22"/>
      <c r="D877" s="22"/>
      <c r="E877" s="22"/>
      <c r="G877" s="22"/>
      <c r="M877" s="22"/>
      <c r="N877" s="22"/>
      <c r="O877" s="40"/>
    </row>
    <row r="878" spans="1:15" s="47" customFormat="1" x14ac:dyDescent="0.25">
      <c r="A878" s="43"/>
      <c r="B878" s="48"/>
    </row>
    <row r="879" spans="1:15" s="47" customFormat="1" x14ac:dyDescent="0.25">
      <c r="A879" s="43"/>
      <c r="B879" s="48"/>
    </row>
    <row r="880" spans="1:15" s="47" customFormat="1" x14ac:dyDescent="0.25">
      <c r="A880" s="43"/>
      <c r="B880" s="48"/>
    </row>
    <row r="881" spans="1:2" s="47" customFormat="1" x14ac:dyDescent="0.25">
      <c r="A881" s="43"/>
      <c r="B881" s="48"/>
    </row>
    <row r="882" spans="1:2" s="47" customFormat="1" x14ac:dyDescent="0.25">
      <c r="A882" s="43"/>
      <c r="B882" s="48"/>
    </row>
    <row r="883" spans="1:2" s="47" customFormat="1" x14ac:dyDescent="0.25">
      <c r="A883" s="43"/>
      <c r="B883" s="48"/>
    </row>
    <row r="884" spans="1:2" s="47" customFormat="1" x14ac:dyDescent="0.25">
      <c r="A884" s="43"/>
      <c r="B884" s="48"/>
    </row>
    <row r="885" spans="1:2" s="47" customFormat="1" x14ac:dyDescent="0.25">
      <c r="A885" s="43"/>
      <c r="B885" s="48"/>
    </row>
    <row r="886" spans="1:2" s="47" customFormat="1" x14ac:dyDescent="0.25">
      <c r="A886" s="43"/>
      <c r="B886" s="48"/>
    </row>
    <row r="887" spans="1:2" s="47" customFormat="1" x14ac:dyDescent="0.25">
      <c r="A887" s="43"/>
      <c r="B887" s="48"/>
    </row>
    <row r="888" spans="1:2" s="47" customFormat="1" x14ac:dyDescent="0.25">
      <c r="A888" s="43"/>
      <c r="B888" s="48"/>
    </row>
    <row r="889" spans="1:2" s="47" customFormat="1" x14ac:dyDescent="0.25">
      <c r="A889" s="43"/>
      <c r="B889" s="48"/>
    </row>
    <row r="890" spans="1:2" s="47" customFormat="1" x14ac:dyDescent="0.25">
      <c r="A890" s="43"/>
      <c r="B890" s="48"/>
    </row>
    <row r="891" spans="1:2" s="47" customFormat="1" x14ac:dyDescent="0.25">
      <c r="A891" s="43"/>
      <c r="B891" s="48"/>
    </row>
    <row r="892" spans="1:2" s="47" customFormat="1" x14ac:dyDescent="0.25">
      <c r="A892" s="43"/>
      <c r="B892" s="48"/>
    </row>
    <row r="893" spans="1:2" s="47" customFormat="1" x14ac:dyDescent="0.25">
      <c r="A893" s="43"/>
      <c r="B893" s="48"/>
    </row>
    <row r="894" spans="1:2" s="47" customFormat="1" x14ac:dyDescent="0.25">
      <c r="A894" s="43"/>
      <c r="B894" s="48"/>
    </row>
    <row r="895" spans="1:2" s="47" customFormat="1" x14ac:dyDescent="0.25">
      <c r="A895" s="43"/>
      <c r="B895" s="48"/>
    </row>
    <row r="896" spans="1:2" s="47" customFormat="1" x14ac:dyDescent="0.25">
      <c r="A896" s="43"/>
      <c r="B896" s="48"/>
    </row>
    <row r="897" spans="1:2" s="47" customFormat="1" x14ac:dyDescent="0.25">
      <c r="A897" s="43"/>
      <c r="B897" s="48"/>
    </row>
    <row r="898" spans="1:2" s="47" customFormat="1" x14ac:dyDescent="0.25">
      <c r="A898" s="43"/>
      <c r="B898" s="48"/>
    </row>
    <row r="899" spans="1:2" s="47" customFormat="1" x14ac:dyDescent="0.25">
      <c r="A899" s="43"/>
      <c r="B899" s="48"/>
    </row>
    <row r="900" spans="1:2" s="47" customFormat="1" x14ac:dyDescent="0.25">
      <c r="A900" s="43"/>
      <c r="B900" s="48"/>
    </row>
    <row r="901" spans="1:2" s="47" customFormat="1" x14ac:dyDescent="0.25">
      <c r="A901" s="43"/>
      <c r="B901" s="48"/>
    </row>
    <row r="902" spans="1:2" s="47" customFormat="1" x14ac:dyDescent="0.25">
      <c r="A902" s="43"/>
      <c r="B902" s="48"/>
    </row>
    <row r="903" spans="1:2" s="47" customFormat="1" x14ac:dyDescent="0.25">
      <c r="A903" s="43"/>
      <c r="B903" s="48"/>
    </row>
    <row r="904" spans="1:2" s="47" customFormat="1" x14ac:dyDescent="0.25">
      <c r="A904" s="43"/>
      <c r="B904" s="48"/>
    </row>
    <row r="905" spans="1:2" s="47" customFormat="1" x14ac:dyDescent="0.25">
      <c r="A905" s="43"/>
      <c r="B905" s="48"/>
    </row>
    <row r="906" spans="1:2" s="47" customFormat="1" x14ac:dyDescent="0.25">
      <c r="A906" s="43"/>
      <c r="B906" s="48"/>
    </row>
    <row r="907" spans="1:2" s="47" customFormat="1" x14ac:dyDescent="0.25">
      <c r="A907" s="43"/>
      <c r="B907" s="48"/>
    </row>
    <row r="908" spans="1:2" s="47" customFormat="1" x14ac:dyDescent="0.25">
      <c r="A908" s="43"/>
      <c r="B908" s="48"/>
    </row>
    <row r="909" spans="1:2" s="47" customFormat="1" x14ac:dyDescent="0.25">
      <c r="A909" s="43"/>
      <c r="B909" s="48"/>
    </row>
    <row r="910" spans="1:2" s="47" customFormat="1" x14ac:dyDescent="0.25">
      <c r="A910" s="43"/>
      <c r="B910" s="48"/>
    </row>
    <row r="911" spans="1:2" s="47" customFormat="1" x14ac:dyDescent="0.25">
      <c r="A911" s="43"/>
      <c r="B911" s="48"/>
    </row>
    <row r="912" spans="1:2" s="47" customFormat="1" x14ac:dyDescent="0.25">
      <c r="A912" s="43"/>
      <c r="B912" s="48"/>
    </row>
    <row r="913" spans="1:2" s="47" customFormat="1" x14ac:dyDescent="0.25">
      <c r="A913" s="43"/>
      <c r="B913" s="48"/>
    </row>
    <row r="914" spans="1:2" s="47" customFormat="1" x14ac:dyDescent="0.25">
      <c r="A914" s="43"/>
      <c r="B914" s="48"/>
    </row>
    <row r="915" spans="1:2" s="47" customFormat="1" x14ac:dyDescent="0.25">
      <c r="A915" s="43"/>
      <c r="B915" s="48"/>
    </row>
    <row r="916" spans="1:2" s="47" customFormat="1" x14ac:dyDescent="0.25">
      <c r="A916" s="43"/>
      <c r="B916" s="48"/>
    </row>
    <row r="917" spans="1:2" s="47" customFormat="1" x14ac:dyDescent="0.25">
      <c r="A917" s="43"/>
      <c r="B917" s="48"/>
    </row>
    <row r="918" spans="1:2" s="47" customFormat="1" x14ac:dyDescent="0.25">
      <c r="A918" s="43"/>
      <c r="B918" s="48"/>
    </row>
    <row r="919" spans="1:2" s="47" customFormat="1" x14ac:dyDescent="0.25">
      <c r="A919" s="43"/>
      <c r="B919" s="48"/>
    </row>
    <row r="920" spans="1:2" s="47" customFormat="1" x14ac:dyDescent="0.25">
      <c r="A920" s="43"/>
      <c r="B920" s="48"/>
    </row>
    <row r="921" spans="1:2" s="47" customFormat="1" x14ac:dyDescent="0.25">
      <c r="A921" s="43"/>
      <c r="B921" s="48"/>
    </row>
    <row r="922" spans="1:2" s="47" customFormat="1" x14ac:dyDescent="0.25">
      <c r="A922" s="43"/>
      <c r="B922" s="48"/>
    </row>
    <row r="923" spans="1:2" s="47" customFormat="1" x14ac:dyDescent="0.25">
      <c r="A923" s="43"/>
      <c r="B923" s="48"/>
    </row>
    <row r="924" spans="1:2" s="47" customFormat="1" x14ac:dyDescent="0.25">
      <c r="A924" s="43"/>
      <c r="B924" s="48"/>
    </row>
    <row r="925" spans="1:2" s="47" customFormat="1" x14ac:dyDescent="0.25">
      <c r="A925" s="43"/>
      <c r="B925" s="48"/>
    </row>
    <row r="926" spans="1:2" s="47" customFormat="1" x14ac:dyDescent="0.25">
      <c r="A926" s="43"/>
      <c r="B926" s="48"/>
    </row>
    <row r="927" spans="1:2" s="47" customFormat="1" x14ac:dyDescent="0.25">
      <c r="A927" s="43"/>
      <c r="B927" s="48"/>
    </row>
    <row r="928" spans="1:2" s="47" customFormat="1" x14ac:dyDescent="0.25">
      <c r="A928" s="43"/>
      <c r="B928" s="48"/>
    </row>
    <row r="929" spans="1:2" s="47" customFormat="1" x14ac:dyDescent="0.25">
      <c r="A929" s="43"/>
      <c r="B929" s="48"/>
    </row>
    <row r="930" spans="1:2" s="47" customFormat="1" x14ac:dyDescent="0.25">
      <c r="A930" s="43"/>
      <c r="B930" s="48"/>
    </row>
    <row r="931" spans="1:2" s="47" customFormat="1" x14ac:dyDescent="0.25">
      <c r="A931" s="43"/>
      <c r="B931" s="48"/>
    </row>
    <row r="932" spans="1:2" s="47" customFormat="1" x14ac:dyDescent="0.25">
      <c r="A932" s="43"/>
      <c r="B932" s="48"/>
    </row>
    <row r="933" spans="1:2" s="47" customFormat="1" x14ac:dyDescent="0.25">
      <c r="A933" s="43"/>
      <c r="B933" s="48"/>
    </row>
    <row r="934" spans="1:2" s="47" customFormat="1" x14ac:dyDescent="0.25">
      <c r="A934" s="43"/>
      <c r="B934" s="48"/>
    </row>
    <row r="935" spans="1:2" s="47" customFormat="1" x14ac:dyDescent="0.25">
      <c r="A935" s="43"/>
      <c r="B935" s="48"/>
    </row>
    <row r="936" spans="1:2" s="47" customFormat="1" x14ac:dyDescent="0.25">
      <c r="A936" s="43"/>
      <c r="B936" s="48"/>
    </row>
    <row r="937" spans="1:2" s="47" customFormat="1" x14ac:dyDescent="0.25">
      <c r="A937" s="43"/>
      <c r="B937" s="48"/>
    </row>
    <row r="938" spans="1:2" s="47" customFormat="1" x14ac:dyDescent="0.25">
      <c r="A938" s="43"/>
      <c r="B938" s="48"/>
    </row>
    <row r="939" spans="1:2" s="47" customFormat="1" x14ac:dyDescent="0.25">
      <c r="A939" s="43"/>
      <c r="B939" s="48"/>
    </row>
    <row r="940" spans="1:2" s="47" customFormat="1" x14ac:dyDescent="0.25">
      <c r="A940" s="43"/>
      <c r="B940" s="48"/>
    </row>
    <row r="941" spans="1:2" s="47" customFormat="1" x14ac:dyDescent="0.25">
      <c r="A941" s="43"/>
      <c r="B941" s="48"/>
    </row>
    <row r="942" spans="1:2" s="47" customFormat="1" x14ac:dyDescent="0.25">
      <c r="A942" s="43"/>
      <c r="B942" s="48"/>
    </row>
    <row r="943" spans="1:2" s="47" customFormat="1" x14ac:dyDescent="0.25">
      <c r="A943" s="43"/>
      <c r="B943" s="48"/>
    </row>
    <row r="944" spans="1:2" s="47" customFormat="1" x14ac:dyDescent="0.25">
      <c r="A944" s="43"/>
      <c r="B944" s="48"/>
    </row>
    <row r="945" spans="1:2" s="47" customFormat="1" x14ac:dyDescent="0.25">
      <c r="A945" s="43"/>
      <c r="B945" s="48"/>
    </row>
    <row r="946" spans="1:2" s="47" customFormat="1" x14ac:dyDescent="0.25">
      <c r="A946" s="43"/>
      <c r="B946" s="48"/>
    </row>
    <row r="947" spans="1:2" s="47" customFormat="1" x14ac:dyDescent="0.25">
      <c r="A947" s="43"/>
      <c r="B947" s="48"/>
    </row>
    <row r="948" spans="1:2" s="47" customFormat="1" x14ac:dyDescent="0.25">
      <c r="A948" s="43"/>
      <c r="B948" s="48"/>
    </row>
    <row r="949" spans="1:2" s="47" customFormat="1" x14ac:dyDescent="0.25">
      <c r="A949" s="43"/>
      <c r="B949" s="48"/>
    </row>
    <row r="950" spans="1:2" s="47" customFormat="1" x14ac:dyDescent="0.25">
      <c r="A950" s="43"/>
      <c r="B950" s="48"/>
    </row>
    <row r="951" spans="1:2" s="47" customFormat="1" x14ac:dyDescent="0.25">
      <c r="A951" s="43"/>
      <c r="B951" s="48"/>
    </row>
    <row r="952" spans="1:2" s="47" customFormat="1" x14ac:dyDescent="0.25">
      <c r="A952" s="43"/>
      <c r="B952" s="48"/>
    </row>
    <row r="953" spans="1:2" s="47" customFormat="1" x14ac:dyDescent="0.25">
      <c r="A953" s="43"/>
      <c r="B953" s="48"/>
    </row>
    <row r="954" spans="1:2" s="47" customFormat="1" x14ac:dyDescent="0.25">
      <c r="A954" s="43"/>
      <c r="B954" s="48"/>
    </row>
    <row r="955" spans="1:2" s="47" customFormat="1" x14ac:dyDescent="0.25">
      <c r="A955" s="43"/>
      <c r="B955" s="48"/>
    </row>
    <row r="956" spans="1:2" s="47" customFormat="1" x14ac:dyDescent="0.25">
      <c r="A956" s="43"/>
      <c r="B956" s="48"/>
    </row>
    <row r="957" spans="1:2" s="47" customFormat="1" x14ac:dyDescent="0.25">
      <c r="A957" s="43"/>
      <c r="B957" s="48"/>
    </row>
    <row r="958" spans="1:2" s="47" customFormat="1" x14ac:dyDescent="0.25">
      <c r="A958" s="43"/>
      <c r="B958" s="48"/>
    </row>
    <row r="959" spans="1:2" s="47" customFormat="1" x14ac:dyDescent="0.25">
      <c r="A959" s="43"/>
      <c r="B959" s="48"/>
    </row>
    <row r="960" spans="1:2" s="47" customFormat="1" x14ac:dyDescent="0.25">
      <c r="A960" s="43"/>
      <c r="B960" s="48"/>
    </row>
    <row r="961" spans="1:2" s="47" customFormat="1" x14ac:dyDescent="0.25">
      <c r="A961" s="43"/>
      <c r="B961" s="48"/>
    </row>
    <row r="962" spans="1:2" s="47" customFormat="1" x14ac:dyDescent="0.25">
      <c r="A962" s="43"/>
      <c r="B962" s="48"/>
    </row>
    <row r="963" spans="1:2" s="47" customFormat="1" x14ac:dyDescent="0.25">
      <c r="A963" s="43"/>
      <c r="B963" s="48"/>
    </row>
    <row r="964" spans="1:2" s="47" customFormat="1" x14ac:dyDescent="0.25">
      <c r="A964" s="43"/>
      <c r="B964" s="48"/>
    </row>
    <row r="965" spans="1:2" s="47" customFormat="1" x14ac:dyDescent="0.25">
      <c r="A965" s="43"/>
      <c r="B965" s="48"/>
    </row>
    <row r="966" spans="1:2" s="47" customFormat="1" x14ac:dyDescent="0.25">
      <c r="A966" s="43"/>
      <c r="B966" s="48"/>
    </row>
    <row r="967" spans="1:2" s="47" customFormat="1" x14ac:dyDescent="0.25">
      <c r="A967" s="43"/>
      <c r="B967" s="48"/>
    </row>
    <row r="968" spans="1:2" s="47" customFormat="1" x14ac:dyDescent="0.25">
      <c r="A968" s="43"/>
      <c r="B968" s="48"/>
    </row>
    <row r="969" spans="1:2" s="47" customFormat="1" x14ac:dyDescent="0.25">
      <c r="A969" s="43"/>
      <c r="B969" s="48"/>
    </row>
    <row r="970" spans="1:2" s="47" customFormat="1" x14ac:dyDescent="0.25">
      <c r="A970" s="43"/>
      <c r="B970" s="48"/>
    </row>
    <row r="971" spans="1:2" s="47" customFormat="1" x14ac:dyDescent="0.25">
      <c r="A971" s="43"/>
      <c r="B971" s="48"/>
    </row>
    <row r="972" spans="1:2" s="47" customFormat="1" x14ac:dyDescent="0.25">
      <c r="A972" s="43"/>
      <c r="B972" s="48"/>
    </row>
    <row r="973" spans="1:2" s="47" customFormat="1" x14ac:dyDescent="0.25">
      <c r="A973" s="43"/>
      <c r="B973" s="48"/>
    </row>
    <row r="974" spans="1:2" s="47" customFormat="1" x14ac:dyDescent="0.25">
      <c r="A974" s="43"/>
      <c r="B974" s="48"/>
    </row>
    <row r="975" spans="1:2" s="47" customFormat="1" x14ac:dyDescent="0.25">
      <c r="A975" s="43"/>
      <c r="B975" s="48"/>
    </row>
    <row r="976" spans="1:2" s="47" customFormat="1" x14ac:dyDescent="0.25">
      <c r="A976" s="43"/>
      <c r="B976" s="48"/>
    </row>
    <row r="977" spans="1:2" s="47" customFormat="1" x14ac:dyDescent="0.25">
      <c r="A977" s="43"/>
      <c r="B977" s="48"/>
    </row>
    <row r="978" spans="1:2" s="47" customFormat="1" x14ac:dyDescent="0.25">
      <c r="A978" s="43"/>
      <c r="B978" s="48"/>
    </row>
    <row r="979" spans="1:2" s="47" customFormat="1" x14ac:dyDescent="0.25">
      <c r="A979" s="43"/>
      <c r="B979" s="48"/>
    </row>
    <row r="980" spans="1:2" s="47" customFormat="1" x14ac:dyDescent="0.25">
      <c r="A980" s="43"/>
      <c r="B980" s="48"/>
    </row>
    <row r="981" spans="1:2" s="47" customFormat="1" x14ac:dyDescent="0.25">
      <c r="A981" s="43"/>
      <c r="B981" s="48"/>
    </row>
    <row r="982" spans="1:2" s="47" customFormat="1" x14ac:dyDescent="0.25">
      <c r="A982" s="43"/>
      <c r="B982" s="48"/>
    </row>
    <row r="983" spans="1:2" s="47" customFormat="1" x14ac:dyDescent="0.25">
      <c r="A983" s="43"/>
      <c r="B983" s="48"/>
    </row>
    <row r="984" spans="1:2" s="47" customFormat="1" x14ac:dyDescent="0.25">
      <c r="A984" s="43"/>
      <c r="B984" s="48"/>
    </row>
    <row r="985" spans="1:2" s="47" customFormat="1" x14ac:dyDescent="0.25">
      <c r="A985" s="43"/>
      <c r="B985" s="48"/>
    </row>
    <row r="986" spans="1:2" s="47" customFormat="1" x14ac:dyDescent="0.25">
      <c r="A986" s="43"/>
      <c r="B986" s="48"/>
    </row>
    <row r="987" spans="1:2" s="47" customFormat="1" x14ac:dyDescent="0.25">
      <c r="A987" s="43"/>
      <c r="B987" s="48"/>
    </row>
    <row r="988" spans="1:2" s="47" customFormat="1" x14ac:dyDescent="0.25">
      <c r="A988" s="43"/>
      <c r="B988" s="48"/>
    </row>
    <row r="989" spans="1:2" s="47" customFormat="1" x14ac:dyDescent="0.25">
      <c r="A989" s="43"/>
      <c r="B989" s="48"/>
    </row>
    <row r="990" spans="1:2" s="47" customFormat="1" x14ac:dyDescent="0.25">
      <c r="A990" s="43"/>
      <c r="B990" s="48"/>
    </row>
    <row r="991" spans="1:2" s="47" customFormat="1" x14ac:dyDescent="0.25">
      <c r="A991" s="43"/>
      <c r="B991" s="48"/>
    </row>
    <row r="992" spans="1:2" s="47" customFormat="1" x14ac:dyDescent="0.25">
      <c r="A992" s="43"/>
      <c r="B992" s="48"/>
    </row>
    <row r="993" spans="1:2" s="47" customFormat="1" x14ac:dyDescent="0.25">
      <c r="A993" s="43"/>
      <c r="B993" s="48"/>
    </row>
    <row r="994" spans="1:2" s="47" customFormat="1" x14ac:dyDescent="0.25">
      <c r="A994" s="43"/>
      <c r="B994" s="48"/>
    </row>
    <row r="995" spans="1:2" s="47" customFormat="1" x14ac:dyDescent="0.25">
      <c r="A995" s="43"/>
      <c r="B995" s="48"/>
    </row>
    <row r="996" spans="1:2" s="47" customFormat="1" x14ac:dyDescent="0.25">
      <c r="A996" s="43"/>
      <c r="B996" s="48"/>
    </row>
    <row r="997" spans="1:2" s="47" customFormat="1" x14ac:dyDescent="0.25">
      <c r="A997" s="43"/>
      <c r="B997" s="48"/>
    </row>
    <row r="998" spans="1:2" s="47" customFormat="1" x14ac:dyDescent="0.25">
      <c r="A998" s="43"/>
      <c r="B998" s="48"/>
    </row>
    <row r="999" spans="1:2" s="47" customFormat="1" x14ac:dyDescent="0.25">
      <c r="A999" s="43"/>
      <c r="B999" s="48"/>
    </row>
    <row r="1000" spans="1:2" s="47" customFormat="1" x14ac:dyDescent="0.25">
      <c r="A1000" s="43"/>
      <c r="B1000" s="48"/>
    </row>
    <row r="1001" spans="1:2" s="47" customFormat="1" x14ac:dyDescent="0.25">
      <c r="A1001" s="43"/>
      <c r="B1001" s="48"/>
    </row>
    <row r="1002" spans="1:2" s="47" customFormat="1" x14ac:dyDescent="0.25">
      <c r="A1002" s="43"/>
      <c r="B1002" s="48"/>
    </row>
    <row r="1003" spans="1:2" s="47" customFormat="1" x14ac:dyDescent="0.25">
      <c r="A1003" s="43"/>
      <c r="B1003" s="48"/>
    </row>
    <row r="1004" spans="1:2" s="47" customFormat="1" x14ac:dyDescent="0.25">
      <c r="A1004" s="43"/>
      <c r="B1004" s="48"/>
    </row>
    <row r="1005" spans="1:2" s="47" customFormat="1" x14ac:dyDescent="0.25">
      <c r="A1005" s="43"/>
      <c r="B1005" s="48"/>
    </row>
    <row r="1006" spans="1:2" s="47" customFormat="1" x14ac:dyDescent="0.25">
      <c r="A1006" s="43"/>
      <c r="B1006" s="48"/>
    </row>
    <row r="1007" spans="1:2" s="47" customFormat="1" x14ac:dyDescent="0.25">
      <c r="A1007" s="43"/>
      <c r="B1007" s="48"/>
    </row>
    <row r="1008" spans="1:2" s="47" customFormat="1" x14ac:dyDescent="0.25">
      <c r="A1008" s="43"/>
      <c r="B1008" s="48"/>
    </row>
    <row r="1009" spans="1:2" s="47" customFormat="1" x14ac:dyDescent="0.25">
      <c r="A1009" s="43"/>
      <c r="B1009" s="48"/>
    </row>
    <row r="1010" spans="1:2" s="47" customFormat="1" x14ac:dyDescent="0.25">
      <c r="A1010" s="43"/>
      <c r="B1010" s="48"/>
    </row>
    <row r="1011" spans="1:2" s="47" customFormat="1" x14ac:dyDescent="0.25">
      <c r="A1011" s="43"/>
      <c r="B1011" s="48"/>
    </row>
    <row r="1012" spans="1:2" s="47" customFormat="1" x14ac:dyDescent="0.25">
      <c r="A1012" s="43"/>
      <c r="B1012" s="48"/>
    </row>
    <row r="1013" spans="1:2" s="47" customFormat="1" x14ac:dyDescent="0.25">
      <c r="A1013" s="43"/>
      <c r="B1013" s="48"/>
    </row>
    <row r="1014" spans="1:2" s="47" customFormat="1" x14ac:dyDescent="0.25">
      <c r="A1014" s="43"/>
      <c r="B1014" s="48"/>
    </row>
    <row r="1015" spans="1:2" s="47" customFormat="1" x14ac:dyDescent="0.25">
      <c r="A1015" s="43"/>
      <c r="B1015" s="48"/>
    </row>
    <row r="1016" spans="1:2" s="47" customFormat="1" x14ac:dyDescent="0.25">
      <c r="A1016" s="43"/>
      <c r="B1016" s="48"/>
    </row>
    <row r="1017" spans="1:2" s="47" customFormat="1" x14ac:dyDescent="0.25">
      <c r="A1017" s="43"/>
      <c r="B1017" s="48"/>
    </row>
    <row r="1018" spans="1:2" s="47" customFormat="1" x14ac:dyDescent="0.25">
      <c r="A1018" s="43"/>
      <c r="B1018" s="48"/>
    </row>
    <row r="1019" spans="1:2" s="47" customFormat="1" x14ac:dyDescent="0.25">
      <c r="A1019" s="43"/>
      <c r="B1019" s="48"/>
    </row>
    <row r="1020" spans="1:2" s="47" customFormat="1" x14ac:dyDescent="0.25">
      <c r="A1020" s="43"/>
      <c r="B1020" s="48"/>
    </row>
    <row r="1021" spans="1:2" s="47" customFormat="1" x14ac:dyDescent="0.25">
      <c r="A1021" s="43"/>
      <c r="B1021" s="48"/>
    </row>
    <row r="1022" spans="1:2" s="47" customFormat="1" x14ac:dyDescent="0.25">
      <c r="A1022" s="43"/>
      <c r="B1022" s="48"/>
    </row>
    <row r="1023" spans="1:2" s="47" customFormat="1" x14ac:dyDescent="0.25">
      <c r="A1023" s="43"/>
      <c r="B1023" s="48"/>
    </row>
    <row r="1024" spans="1:2" s="47" customFormat="1" x14ac:dyDescent="0.25">
      <c r="A1024" s="43"/>
      <c r="B1024" s="48"/>
    </row>
    <row r="1025" spans="1:2" s="47" customFormat="1" x14ac:dyDescent="0.25">
      <c r="A1025" s="43"/>
      <c r="B1025" s="48"/>
    </row>
    <row r="1026" spans="1:2" s="47" customFormat="1" x14ac:dyDescent="0.25">
      <c r="A1026" s="43"/>
      <c r="B1026" s="48"/>
    </row>
    <row r="1027" spans="1:2" s="47" customFormat="1" x14ac:dyDescent="0.25">
      <c r="A1027" s="43"/>
      <c r="B1027" s="48"/>
    </row>
    <row r="1028" spans="1:2" s="47" customFormat="1" x14ac:dyDescent="0.25">
      <c r="A1028" s="43"/>
      <c r="B1028" s="48"/>
    </row>
    <row r="1029" spans="1:2" s="47" customFormat="1" x14ac:dyDescent="0.25">
      <c r="A1029" s="43"/>
      <c r="B1029" s="48"/>
    </row>
    <row r="1030" spans="1:2" s="47" customFormat="1" x14ac:dyDescent="0.25">
      <c r="A1030" s="43"/>
      <c r="B1030" s="48"/>
    </row>
    <row r="1031" spans="1:2" s="47" customFormat="1" x14ac:dyDescent="0.25">
      <c r="A1031" s="43"/>
      <c r="B1031" s="48"/>
    </row>
    <row r="1032" spans="1:2" s="47" customFormat="1" x14ac:dyDescent="0.25">
      <c r="A1032" s="43"/>
      <c r="B1032" s="48"/>
    </row>
    <row r="1033" spans="1:2" s="47" customFormat="1" x14ac:dyDescent="0.25">
      <c r="A1033" s="43"/>
      <c r="B1033" s="48"/>
    </row>
    <row r="1034" spans="1:2" s="47" customFormat="1" x14ac:dyDescent="0.25">
      <c r="A1034" s="43"/>
      <c r="B1034" s="48"/>
    </row>
    <row r="1035" spans="1:2" s="47" customFormat="1" x14ac:dyDescent="0.25">
      <c r="A1035" s="43"/>
      <c r="B1035" s="48"/>
    </row>
    <row r="1036" spans="1:2" s="47" customFormat="1" x14ac:dyDescent="0.25">
      <c r="A1036" s="43"/>
      <c r="B1036" s="48"/>
    </row>
    <row r="1037" spans="1:2" s="47" customFormat="1" x14ac:dyDescent="0.25">
      <c r="A1037" s="43"/>
      <c r="B1037" s="48"/>
    </row>
    <row r="1038" spans="1:2" s="47" customFormat="1" x14ac:dyDescent="0.25">
      <c r="A1038" s="43"/>
      <c r="B1038" s="48"/>
    </row>
    <row r="1039" spans="1:2" s="47" customFormat="1" x14ac:dyDescent="0.25">
      <c r="A1039" s="43"/>
      <c r="B1039" s="48"/>
    </row>
    <row r="1040" spans="1:2" s="47" customFormat="1" x14ac:dyDescent="0.25">
      <c r="A1040" s="43"/>
      <c r="B1040" s="48"/>
    </row>
    <row r="1041" spans="1:2" s="47" customFormat="1" x14ac:dyDescent="0.25">
      <c r="A1041" s="43"/>
      <c r="B1041" s="48"/>
    </row>
    <row r="1042" spans="1:2" s="47" customFormat="1" x14ac:dyDescent="0.25">
      <c r="A1042" s="43"/>
      <c r="B1042" s="48"/>
    </row>
    <row r="1043" spans="1:2" s="47" customFormat="1" x14ac:dyDescent="0.25">
      <c r="A1043" s="43"/>
      <c r="B1043" s="48"/>
    </row>
    <row r="1044" spans="1:2" s="47" customFormat="1" x14ac:dyDescent="0.25">
      <c r="A1044" s="43"/>
      <c r="B1044" s="48"/>
    </row>
    <row r="1045" spans="1:2" s="47" customFormat="1" x14ac:dyDescent="0.25">
      <c r="A1045" s="43"/>
      <c r="B1045" s="48"/>
    </row>
    <row r="1046" spans="1:2" s="47" customFormat="1" x14ac:dyDescent="0.25">
      <c r="A1046" s="43"/>
      <c r="B1046" s="48"/>
    </row>
    <row r="1047" spans="1:2" s="47" customFormat="1" x14ac:dyDescent="0.25">
      <c r="A1047" s="43"/>
      <c r="B1047" s="48"/>
    </row>
    <row r="1048" spans="1:2" s="47" customFormat="1" x14ac:dyDescent="0.25">
      <c r="A1048" s="43"/>
      <c r="B1048" s="48"/>
    </row>
    <row r="1049" spans="1:2" s="47" customFormat="1" x14ac:dyDescent="0.25">
      <c r="A1049" s="43"/>
      <c r="B1049" s="48"/>
    </row>
    <row r="1050" spans="1:2" s="47" customFormat="1" x14ac:dyDescent="0.25">
      <c r="A1050" s="43"/>
      <c r="B1050" s="48"/>
    </row>
    <row r="1051" spans="1:2" s="47" customFormat="1" x14ac:dyDescent="0.25">
      <c r="A1051" s="43"/>
      <c r="B1051" s="48"/>
    </row>
    <row r="1052" spans="1:2" s="47" customFormat="1" x14ac:dyDescent="0.25">
      <c r="A1052" s="43"/>
      <c r="B1052" s="48"/>
    </row>
    <row r="1053" spans="1:2" s="47" customFormat="1" x14ac:dyDescent="0.25">
      <c r="A1053" s="43"/>
      <c r="B1053" s="48"/>
    </row>
    <row r="1054" spans="1:2" s="47" customFormat="1" x14ac:dyDescent="0.25">
      <c r="A1054" s="43"/>
      <c r="B1054" s="48"/>
    </row>
    <row r="1055" spans="1:2" s="47" customFormat="1" x14ac:dyDescent="0.25">
      <c r="A1055" s="43"/>
      <c r="B1055" s="48"/>
    </row>
    <row r="1056" spans="1:2" s="47" customFormat="1" x14ac:dyDescent="0.25">
      <c r="A1056" s="43"/>
      <c r="B1056" s="48"/>
    </row>
    <row r="1057" spans="1:2" s="47" customFormat="1" x14ac:dyDescent="0.25">
      <c r="A1057" s="43"/>
      <c r="B1057" s="48"/>
    </row>
    <row r="1058" spans="1:2" s="47" customFormat="1" x14ac:dyDescent="0.25">
      <c r="A1058" s="43"/>
      <c r="B1058" s="48"/>
    </row>
    <row r="1059" spans="1:2" s="47" customFormat="1" x14ac:dyDescent="0.25">
      <c r="A1059" s="43"/>
      <c r="B1059" s="48"/>
    </row>
    <row r="1060" spans="1:2" s="47" customFormat="1" x14ac:dyDescent="0.25">
      <c r="A1060" s="43"/>
      <c r="B1060" s="48"/>
    </row>
    <row r="1061" spans="1:2" s="47" customFormat="1" x14ac:dyDescent="0.25">
      <c r="A1061" s="43"/>
      <c r="B1061" s="48"/>
    </row>
    <row r="1062" spans="1:2" s="47" customFormat="1" x14ac:dyDescent="0.25">
      <c r="A1062" s="43"/>
      <c r="B1062" s="48"/>
    </row>
    <row r="1063" spans="1:2" s="47" customFormat="1" x14ac:dyDescent="0.25">
      <c r="A1063" s="43"/>
      <c r="B1063" s="48"/>
    </row>
    <row r="1064" spans="1:2" s="47" customFormat="1" x14ac:dyDescent="0.25">
      <c r="A1064" s="43"/>
      <c r="B1064" s="48"/>
    </row>
    <row r="1065" spans="1:2" s="47" customFormat="1" x14ac:dyDescent="0.25">
      <c r="A1065" s="43"/>
      <c r="B1065" s="48"/>
    </row>
    <row r="1066" spans="1:2" s="47" customFormat="1" x14ac:dyDescent="0.25">
      <c r="A1066" s="43"/>
      <c r="B1066" s="48"/>
    </row>
    <row r="1067" spans="1:2" s="47" customFormat="1" x14ac:dyDescent="0.25">
      <c r="A1067" s="43"/>
      <c r="B1067" s="48"/>
    </row>
    <row r="1068" spans="1:2" s="47" customFormat="1" x14ac:dyDescent="0.25">
      <c r="A1068" s="43"/>
      <c r="B1068" s="48"/>
    </row>
    <row r="1069" spans="1:2" s="47" customFormat="1" x14ac:dyDescent="0.25">
      <c r="A1069" s="43"/>
      <c r="B1069" s="48"/>
    </row>
    <row r="1070" spans="1:2" s="47" customFormat="1" x14ac:dyDescent="0.25">
      <c r="A1070" s="43"/>
      <c r="B1070" s="48"/>
    </row>
    <row r="1071" spans="1:2" s="47" customFormat="1" x14ac:dyDescent="0.25">
      <c r="A1071" s="43"/>
      <c r="B1071" s="48"/>
    </row>
    <row r="1072" spans="1:2" s="47" customFormat="1" x14ac:dyDescent="0.25">
      <c r="A1072" s="43"/>
      <c r="B1072" s="48"/>
    </row>
    <row r="1073" spans="1:2" s="47" customFormat="1" x14ac:dyDescent="0.25">
      <c r="A1073" s="43"/>
      <c r="B1073" s="48"/>
    </row>
    <row r="1074" spans="1:2" s="47" customFormat="1" x14ac:dyDescent="0.25">
      <c r="A1074" s="43"/>
      <c r="B1074" s="48"/>
    </row>
    <row r="1075" spans="1:2" s="47" customFormat="1" x14ac:dyDescent="0.25">
      <c r="A1075" s="43"/>
      <c r="B1075" s="48"/>
    </row>
    <row r="1076" spans="1:2" s="47" customFormat="1" x14ac:dyDescent="0.25">
      <c r="A1076" s="43"/>
      <c r="B1076" s="48"/>
    </row>
    <row r="1077" spans="1:2" s="47" customFormat="1" x14ac:dyDescent="0.25">
      <c r="A1077" s="43"/>
      <c r="B1077" s="48"/>
    </row>
    <row r="1078" spans="1:2" s="47" customFormat="1" x14ac:dyDescent="0.25">
      <c r="A1078" s="43"/>
      <c r="B1078" s="48"/>
    </row>
    <row r="1079" spans="1:2" s="47" customFormat="1" x14ac:dyDescent="0.25">
      <c r="A1079" s="43"/>
      <c r="B1079" s="48"/>
    </row>
    <row r="1080" spans="1:2" s="47" customFormat="1" x14ac:dyDescent="0.25">
      <c r="A1080" s="43"/>
      <c r="B1080" s="48"/>
    </row>
    <row r="1081" spans="1:2" s="47" customFormat="1" x14ac:dyDescent="0.25">
      <c r="A1081" s="43"/>
      <c r="B1081" s="48"/>
    </row>
    <row r="1082" spans="1:2" s="47" customFormat="1" x14ac:dyDescent="0.25">
      <c r="A1082" s="43"/>
      <c r="B1082" s="48"/>
    </row>
    <row r="1083" spans="1:2" s="47" customFormat="1" x14ac:dyDescent="0.25">
      <c r="A1083" s="43"/>
      <c r="B1083" s="48"/>
    </row>
    <row r="1084" spans="1:2" s="47" customFormat="1" x14ac:dyDescent="0.25">
      <c r="A1084" s="43"/>
      <c r="B1084" s="48"/>
    </row>
    <row r="1085" spans="1:2" s="47" customFormat="1" x14ac:dyDescent="0.25">
      <c r="A1085" s="43"/>
      <c r="B1085" s="48"/>
    </row>
    <row r="1086" spans="1:2" s="47" customFormat="1" x14ac:dyDescent="0.25">
      <c r="A1086" s="43"/>
      <c r="B1086" s="48"/>
    </row>
    <row r="1087" spans="1:2" s="47" customFormat="1" x14ac:dyDescent="0.25">
      <c r="A1087" s="43"/>
      <c r="B1087" s="48"/>
    </row>
    <row r="1088" spans="1:2" s="47" customFormat="1" x14ac:dyDescent="0.25">
      <c r="A1088" s="43"/>
      <c r="B1088" s="48"/>
    </row>
    <row r="1089" spans="1:2" s="47" customFormat="1" x14ac:dyDescent="0.25">
      <c r="A1089" s="43"/>
      <c r="B1089" s="48"/>
    </row>
    <row r="1090" spans="1:2" s="47" customFormat="1" x14ac:dyDescent="0.25">
      <c r="A1090" s="43"/>
      <c r="B1090" s="48"/>
    </row>
    <row r="1091" spans="1:2" s="47" customFormat="1" x14ac:dyDescent="0.25">
      <c r="A1091" s="43"/>
      <c r="B1091" s="48"/>
    </row>
    <row r="1092" spans="1:2" s="47" customFormat="1" x14ac:dyDescent="0.25">
      <c r="A1092" s="43"/>
      <c r="B1092" s="48"/>
    </row>
    <row r="1093" spans="1:2" s="47" customFormat="1" x14ac:dyDescent="0.25">
      <c r="A1093" s="43"/>
      <c r="B1093" s="48"/>
    </row>
    <row r="1094" spans="1:2" s="47" customFormat="1" x14ac:dyDescent="0.25">
      <c r="A1094" s="43"/>
      <c r="B1094" s="48"/>
    </row>
    <row r="1095" spans="1:2" s="47" customFormat="1" x14ac:dyDescent="0.25">
      <c r="A1095" s="43"/>
      <c r="B1095" s="48"/>
    </row>
    <row r="1096" spans="1:2" s="47" customFormat="1" x14ac:dyDescent="0.25">
      <c r="A1096" s="43"/>
      <c r="B1096" s="48"/>
    </row>
    <row r="1097" spans="1:2" s="47" customFormat="1" x14ac:dyDescent="0.25">
      <c r="A1097" s="43"/>
      <c r="B1097" s="48"/>
    </row>
    <row r="1098" spans="1:2" s="47" customFormat="1" x14ac:dyDescent="0.25">
      <c r="A1098" s="43"/>
      <c r="B1098" s="48"/>
    </row>
    <row r="1099" spans="1:2" s="47" customFormat="1" x14ac:dyDescent="0.25">
      <c r="A1099" s="43"/>
      <c r="B1099" s="48"/>
    </row>
    <row r="1100" spans="1:2" s="47" customFormat="1" x14ac:dyDescent="0.25">
      <c r="A1100" s="43"/>
      <c r="B1100" s="48"/>
    </row>
    <row r="1101" spans="1:2" s="47" customFormat="1" x14ac:dyDescent="0.25">
      <c r="A1101" s="43"/>
      <c r="B1101" s="48"/>
    </row>
    <row r="1102" spans="1:2" s="47" customFormat="1" x14ac:dyDescent="0.25">
      <c r="A1102" s="43"/>
      <c r="B1102" s="48"/>
    </row>
    <row r="1103" spans="1:2" s="47" customFormat="1" x14ac:dyDescent="0.25">
      <c r="A1103" s="43"/>
      <c r="B1103" s="48"/>
    </row>
    <row r="1104" spans="1:2" s="47" customFormat="1" x14ac:dyDescent="0.25">
      <c r="A1104" s="43"/>
      <c r="B1104" s="48"/>
    </row>
    <row r="1105" spans="1:2" s="47" customFormat="1" x14ac:dyDescent="0.25">
      <c r="A1105" s="43"/>
      <c r="B1105" s="48"/>
    </row>
    <row r="1106" spans="1:2" s="47" customFormat="1" x14ac:dyDescent="0.25">
      <c r="A1106" s="43"/>
      <c r="B1106" s="48"/>
    </row>
    <row r="1107" spans="1:2" s="47" customFormat="1" x14ac:dyDescent="0.25">
      <c r="A1107" s="43"/>
      <c r="B1107" s="48"/>
    </row>
    <row r="1108" spans="1:2" s="47" customFormat="1" x14ac:dyDescent="0.25">
      <c r="A1108" s="43"/>
      <c r="B1108" s="48"/>
    </row>
    <row r="1109" spans="1:2" s="47" customFormat="1" x14ac:dyDescent="0.25">
      <c r="A1109" s="43"/>
      <c r="B1109" s="48"/>
    </row>
    <row r="1110" spans="1:2" s="47" customFormat="1" x14ac:dyDescent="0.25">
      <c r="A1110" s="43"/>
      <c r="B1110" s="48"/>
    </row>
    <row r="1111" spans="1:2" s="47" customFormat="1" x14ac:dyDescent="0.25">
      <c r="A1111" s="43"/>
      <c r="B1111" s="48"/>
    </row>
    <row r="1112" spans="1:2" s="47" customFormat="1" x14ac:dyDescent="0.25">
      <c r="A1112" s="43"/>
      <c r="B1112" s="48"/>
    </row>
    <row r="1113" spans="1:2" s="47" customFormat="1" x14ac:dyDescent="0.25">
      <c r="A1113" s="43"/>
      <c r="B1113" s="48"/>
    </row>
    <row r="1114" spans="1:2" s="47" customFormat="1" x14ac:dyDescent="0.25">
      <c r="A1114" s="43"/>
      <c r="B1114" s="48"/>
    </row>
    <row r="1115" spans="1:2" s="47" customFormat="1" x14ac:dyDescent="0.25">
      <c r="A1115" s="43"/>
      <c r="B1115" s="48"/>
    </row>
    <row r="1116" spans="1:2" s="47" customFormat="1" x14ac:dyDescent="0.25">
      <c r="A1116" s="43"/>
      <c r="B1116" s="48"/>
    </row>
    <row r="1117" spans="1:2" s="47" customFormat="1" x14ac:dyDescent="0.25">
      <c r="A1117" s="43"/>
      <c r="B1117" s="48"/>
    </row>
    <row r="1118" spans="1:2" s="47" customFormat="1" x14ac:dyDescent="0.25">
      <c r="A1118" s="43"/>
      <c r="B1118" s="48"/>
    </row>
    <row r="1119" spans="1:2" s="47" customFormat="1" x14ac:dyDescent="0.25">
      <c r="A1119" s="43"/>
      <c r="B1119" s="48"/>
    </row>
    <row r="1120" spans="1:2" s="47" customFormat="1" x14ac:dyDescent="0.25">
      <c r="A1120" s="43"/>
      <c r="B1120" s="48"/>
    </row>
    <row r="1121" spans="1:2" s="47" customFormat="1" x14ac:dyDescent="0.25">
      <c r="A1121" s="43"/>
      <c r="B1121" s="48"/>
    </row>
    <row r="1122" spans="1:2" s="47" customFormat="1" x14ac:dyDescent="0.25">
      <c r="A1122" s="43"/>
      <c r="B1122" s="48"/>
    </row>
    <row r="1123" spans="1:2" s="47" customFormat="1" x14ac:dyDescent="0.25">
      <c r="A1123" s="43"/>
      <c r="B1123" s="48"/>
    </row>
    <row r="1124" spans="1:2" s="47" customFormat="1" x14ac:dyDescent="0.25">
      <c r="A1124" s="43"/>
      <c r="B1124" s="48"/>
    </row>
    <row r="1125" spans="1:2" s="47" customFormat="1" x14ac:dyDescent="0.25">
      <c r="A1125" s="43"/>
      <c r="B1125" s="48"/>
    </row>
    <row r="1126" spans="1:2" s="47" customFormat="1" x14ac:dyDescent="0.25">
      <c r="A1126" s="43"/>
      <c r="B1126" s="48"/>
    </row>
    <row r="1127" spans="1:2" s="47" customFormat="1" x14ac:dyDescent="0.25">
      <c r="A1127" s="43"/>
      <c r="B1127" s="48"/>
    </row>
    <row r="1128" spans="1:2" s="47" customFormat="1" x14ac:dyDescent="0.25">
      <c r="A1128" s="43"/>
      <c r="B1128" s="48"/>
    </row>
    <row r="1129" spans="1:2" s="47" customFormat="1" x14ac:dyDescent="0.25">
      <c r="A1129" s="43"/>
      <c r="B1129" s="48"/>
    </row>
    <row r="1130" spans="1:2" s="47" customFormat="1" x14ac:dyDescent="0.25">
      <c r="A1130" s="43"/>
      <c r="B1130" s="48"/>
    </row>
    <row r="1131" spans="1:2" s="47" customFormat="1" x14ac:dyDescent="0.25">
      <c r="A1131" s="43"/>
      <c r="B1131" s="48"/>
    </row>
    <row r="1132" spans="1:2" s="47" customFormat="1" x14ac:dyDescent="0.25">
      <c r="A1132" s="43"/>
      <c r="B1132" s="48"/>
    </row>
    <row r="1133" spans="1:2" s="47" customFormat="1" x14ac:dyDescent="0.25">
      <c r="A1133" s="43"/>
      <c r="B1133" s="48"/>
    </row>
    <row r="1134" spans="1:2" s="47" customFormat="1" x14ac:dyDescent="0.25">
      <c r="A1134" s="43"/>
      <c r="B1134" s="48"/>
    </row>
    <row r="1135" spans="1:2" s="47" customFormat="1" x14ac:dyDescent="0.25">
      <c r="A1135" s="43"/>
      <c r="B1135" s="48"/>
    </row>
    <row r="1136" spans="1:2" s="47" customFormat="1" x14ac:dyDescent="0.25">
      <c r="A1136" s="43"/>
      <c r="B1136" s="48"/>
    </row>
    <row r="1137" spans="1:2" s="47" customFormat="1" x14ac:dyDescent="0.25">
      <c r="A1137" s="43"/>
      <c r="B1137" s="48"/>
    </row>
    <row r="1138" spans="1:2" s="47" customFormat="1" x14ac:dyDescent="0.25">
      <c r="A1138" s="43"/>
      <c r="B1138" s="48"/>
    </row>
    <row r="1139" spans="1:2" s="47" customFormat="1" x14ac:dyDescent="0.25">
      <c r="A1139" s="43"/>
      <c r="B1139" s="48"/>
    </row>
    <row r="1140" spans="1:2" s="47" customFormat="1" x14ac:dyDescent="0.25">
      <c r="A1140" s="43"/>
      <c r="B1140" s="48"/>
    </row>
    <row r="1141" spans="1:2" s="47" customFormat="1" x14ac:dyDescent="0.25">
      <c r="A1141" s="43"/>
      <c r="B1141" s="48"/>
    </row>
    <row r="1142" spans="1:2" s="47" customFormat="1" x14ac:dyDescent="0.25">
      <c r="A1142" s="43"/>
      <c r="B1142" s="48"/>
    </row>
    <row r="1143" spans="1:2" s="47" customFormat="1" x14ac:dyDescent="0.25">
      <c r="A1143" s="43"/>
      <c r="B1143" s="48"/>
    </row>
    <row r="1144" spans="1:2" s="47" customFormat="1" x14ac:dyDescent="0.25">
      <c r="A1144" s="43"/>
      <c r="B1144" s="48"/>
    </row>
    <row r="1145" spans="1:2" s="47" customFormat="1" x14ac:dyDescent="0.25">
      <c r="A1145" s="43"/>
      <c r="B1145" s="48"/>
    </row>
    <row r="1146" spans="1:2" s="47" customFormat="1" x14ac:dyDescent="0.25">
      <c r="A1146" s="43"/>
      <c r="B1146" s="48"/>
    </row>
    <row r="1147" spans="1:2" s="47" customFormat="1" x14ac:dyDescent="0.25">
      <c r="A1147" s="43"/>
      <c r="B1147" s="48"/>
    </row>
    <row r="1148" spans="1:2" s="47" customFormat="1" x14ac:dyDescent="0.25">
      <c r="A1148" s="43"/>
      <c r="B1148" s="48"/>
    </row>
    <row r="1149" spans="1:2" s="47" customFormat="1" x14ac:dyDescent="0.25">
      <c r="A1149" s="43"/>
      <c r="B1149" s="48"/>
    </row>
    <row r="1150" spans="1:2" s="47" customFormat="1" x14ac:dyDescent="0.25">
      <c r="A1150" s="43"/>
      <c r="B1150" s="48"/>
    </row>
    <row r="1151" spans="1:2" s="47" customFormat="1" x14ac:dyDescent="0.25">
      <c r="A1151" s="43"/>
      <c r="B1151" s="48"/>
    </row>
    <row r="1152" spans="1:2" s="47" customFormat="1" x14ac:dyDescent="0.25">
      <c r="A1152" s="43"/>
      <c r="B1152" s="48"/>
    </row>
    <row r="1153" spans="1:2" s="47" customFormat="1" x14ac:dyDescent="0.25">
      <c r="A1153" s="43"/>
      <c r="B1153" s="48"/>
    </row>
    <row r="1154" spans="1:2" s="47" customFormat="1" x14ac:dyDescent="0.25">
      <c r="A1154" s="43"/>
      <c r="B1154" s="48"/>
    </row>
    <row r="1155" spans="1:2" s="47" customFormat="1" x14ac:dyDescent="0.25">
      <c r="A1155" s="43"/>
      <c r="B1155" s="48"/>
    </row>
    <row r="1156" spans="1:2" s="47" customFormat="1" x14ac:dyDescent="0.25">
      <c r="A1156" s="43"/>
      <c r="B1156" s="48"/>
    </row>
    <row r="1157" spans="1:2" s="47" customFormat="1" x14ac:dyDescent="0.25">
      <c r="A1157" s="43"/>
      <c r="B1157" s="48"/>
    </row>
    <row r="1158" spans="1:2" s="47" customFormat="1" x14ac:dyDescent="0.25">
      <c r="A1158" s="43"/>
      <c r="B1158" s="48"/>
    </row>
    <row r="1159" spans="1:2" s="47" customFormat="1" x14ac:dyDescent="0.25">
      <c r="A1159" s="43"/>
      <c r="B1159" s="48"/>
    </row>
    <row r="1160" spans="1:2" s="47" customFormat="1" x14ac:dyDescent="0.25">
      <c r="A1160" s="43"/>
      <c r="B1160" s="48"/>
    </row>
    <row r="1161" spans="1:2" s="47" customFormat="1" x14ac:dyDescent="0.25">
      <c r="A1161" s="43"/>
      <c r="B1161" s="48"/>
    </row>
    <row r="1162" spans="1:2" s="47" customFormat="1" x14ac:dyDescent="0.25">
      <c r="A1162" s="43"/>
      <c r="B1162" s="48"/>
    </row>
    <row r="1163" spans="1:2" s="47" customFormat="1" x14ac:dyDescent="0.25">
      <c r="A1163" s="43"/>
      <c r="B1163" s="48"/>
    </row>
    <row r="1164" spans="1:2" s="47" customFormat="1" x14ac:dyDescent="0.25">
      <c r="A1164" s="43"/>
      <c r="B1164" s="48"/>
    </row>
    <row r="1165" spans="1:2" s="47" customFormat="1" x14ac:dyDescent="0.25">
      <c r="A1165" s="43"/>
      <c r="B1165" s="48"/>
    </row>
    <row r="1166" spans="1:2" s="47" customFormat="1" x14ac:dyDescent="0.25">
      <c r="A1166" s="43"/>
      <c r="B1166" s="48"/>
    </row>
    <row r="1167" spans="1:2" s="47" customFormat="1" x14ac:dyDescent="0.25">
      <c r="A1167" s="43"/>
      <c r="B1167" s="48"/>
    </row>
    <row r="1168" spans="1:2" s="47" customFormat="1" x14ac:dyDescent="0.25">
      <c r="A1168" s="43"/>
      <c r="B1168" s="48"/>
    </row>
    <row r="1169" spans="1:2" s="47" customFormat="1" x14ac:dyDescent="0.25">
      <c r="A1169" s="43"/>
      <c r="B1169" s="48"/>
    </row>
    <row r="1170" spans="1:2" s="47" customFormat="1" x14ac:dyDescent="0.25">
      <c r="A1170" s="43"/>
      <c r="B1170" s="48"/>
    </row>
    <row r="1171" spans="1:2" s="47" customFormat="1" x14ac:dyDescent="0.25">
      <c r="A1171" s="43"/>
      <c r="B1171" s="48"/>
    </row>
    <row r="1172" spans="1:2" s="47" customFormat="1" x14ac:dyDescent="0.25">
      <c r="A1172" s="43"/>
      <c r="B1172" s="48"/>
    </row>
    <row r="1173" spans="1:2" s="47" customFormat="1" x14ac:dyDescent="0.25">
      <c r="A1173" s="43"/>
      <c r="B1173" s="48"/>
    </row>
    <row r="1174" spans="1:2" s="47" customFormat="1" x14ac:dyDescent="0.25">
      <c r="A1174" s="43"/>
      <c r="B1174" s="48"/>
    </row>
    <row r="1175" spans="1:2" s="47" customFormat="1" x14ac:dyDescent="0.25">
      <c r="A1175" s="43"/>
      <c r="B1175" s="48"/>
    </row>
    <row r="1176" spans="1:2" s="47" customFormat="1" x14ac:dyDescent="0.25">
      <c r="A1176" s="43"/>
      <c r="B1176" s="48"/>
    </row>
    <row r="1177" spans="1:2" s="47" customFormat="1" x14ac:dyDescent="0.25">
      <c r="A1177" s="43"/>
      <c r="B1177" s="48"/>
    </row>
    <row r="1178" spans="1:2" s="47" customFormat="1" x14ac:dyDescent="0.25">
      <c r="A1178" s="43"/>
      <c r="B1178" s="48"/>
    </row>
    <row r="1179" spans="1:2" s="47" customFormat="1" x14ac:dyDescent="0.25">
      <c r="A1179" s="43"/>
      <c r="B1179" s="48"/>
    </row>
    <row r="1180" spans="1:2" s="47" customFormat="1" x14ac:dyDescent="0.25">
      <c r="A1180" s="43"/>
      <c r="B1180" s="48"/>
    </row>
    <row r="1181" spans="1:2" s="47" customFormat="1" x14ac:dyDescent="0.25">
      <c r="A1181" s="43"/>
      <c r="B1181" s="48"/>
    </row>
    <row r="1182" spans="1:2" s="47" customFormat="1" x14ac:dyDescent="0.25">
      <c r="A1182" s="43"/>
      <c r="B1182" s="48"/>
    </row>
    <row r="1183" spans="1:2" s="47" customFormat="1" x14ac:dyDescent="0.25">
      <c r="A1183" s="43"/>
      <c r="B1183" s="48"/>
    </row>
    <row r="1184" spans="1:2" s="47" customFormat="1" x14ac:dyDescent="0.25">
      <c r="A1184" s="43"/>
      <c r="B1184" s="48"/>
    </row>
    <row r="1185" spans="1:2" s="47" customFormat="1" x14ac:dyDescent="0.25">
      <c r="A1185" s="43"/>
      <c r="B1185" s="48"/>
    </row>
    <row r="1186" spans="1:2" s="47" customFormat="1" x14ac:dyDescent="0.25">
      <c r="A1186" s="43"/>
      <c r="B1186" s="48"/>
    </row>
    <row r="1187" spans="1:2" s="47" customFormat="1" x14ac:dyDescent="0.25">
      <c r="A1187" s="43"/>
      <c r="B1187" s="48"/>
    </row>
    <row r="1188" spans="1:2" s="47" customFormat="1" x14ac:dyDescent="0.25">
      <c r="A1188" s="43"/>
      <c r="B1188" s="48"/>
    </row>
    <row r="1189" spans="1:2" s="47" customFormat="1" x14ac:dyDescent="0.25">
      <c r="A1189" s="43"/>
      <c r="B1189" s="48"/>
    </row>
    <row r="1190" spans="1:2" s="47" customFormat="1" x14ac:dyDescent="0.25">
      <c r="A1190" s="43"/>
      <c r="B1190" s="48"/>
    </row>
    <row r="1191" spans="1:2" s="47" customFormat="1" x14ac:dyDescent="0.25">
      <c r="A1191" s="43"/>
      <c r="B1191" s="48"/>
    </row>
    <row r="1192" spans="1:2" s="47" customFormat="1" x14ac:dyDescent="0.25">
      <c r="A1192" s="43"/>
      <c r="B1192" s="48"/>
    </row>
    <row r="1193" spans="1:2" s="47" customFormat="1" x14ac:dyDescent="0.25">
      <c r="A1193" s="43"/>
      <c r="B1193" s="48"/>
    </row>
    <row r="1194" spans="1:2" s="47" customFormat="1" x14ac:dyDescent="0.25">
      <c r="A1194" s="43"/>
      <c r="B1194" s="48"/>
    </row>
    <row r="1195" spans="1:2" s="47" customFormat="1" x14ac:dyDescent="0.25">
      <c r="A1195" s="43"/>
      <c r="B1195" s="48"/>
    </row>
    <row r="1196" spans="1:2" s="47" customFormat="1" x14ac:dyDescent="0.25">
      <c r="A1196" s="43"/>
      <c r="B1196" s="48"/>
    </row>
    <row r="1197" spans="1:2" s="47" customFormat="1" x14ac:dyDescent="0.25">
      <c r="A1197" s="43"/>
      <c r="B1197" s="48"/>
    </row>
    <row r="1198" spans="1:2" s="47" customFormat="1" x14ac:dyDescent="0.25">
      <c r="A1198" s="43"/>
      <c r="B1198" s="48"/>
    </row>
    <row r="1199" spans="1:2" s="47" customFormat="1" x14ac:dyDescent="0.25">
      <c r="A1199" s="43"/>
      <c r="B1199" s="48"/>
    </row>
    <row r="1200" spans="1:2" s="47" customFormat="1" x14ac:dyDescent="0.25">
      <c r="A1200" s="43"/>
      <c r="B1200" s="48"/>
    </row>
    <row r="1201" spans="1:2" s="47" customFormat="1" x14ac:dyDescent="0.25">
      <c r="A1201" s="43"/>
      <c r="B1201" s="48"/>
    </row>
    <row r="1202" spans="1:2" s="47" customFormat="1" x14ac:dyDescent="0.25">
      <c r="A1202" s="43"/>
      <c r="B1202" s="48"/>
    </row>
    <row r="1203" spans="1:2" s="47" customFormat="1" x14ac:dyDescent="0.25">
      <c r="A1203" s="43"/>
      <c r="B1203" s="48"/>
    </row>
    <row r="1204" spans="1:2" s="47" customFormat="1" x14ac:dyDescent="0.25">
      <c r="A1204" s="43"/>
      <c r="B1204" s="48"/>
    </row>
    <row r="1205" spans="1:2" s="47" customFormat="1" x14ac:dyDescent="0.25">
      <c r="A1205" s="43"/>
      <c r="B1205" s="48"/>
    </row>
    <row r="1206" spans="1:2" s="47" customFormat="1" x14ac:dyDescent="0.25">
      <c r="A1206" s="43"/>
      <c r="B1206" s="48"/>
    </row>
    <row r="1207" spans="1:2" s="47" customFormat="1" x14ac:dyDescent="0.25">
      <c r="A1207" s="43"/>
      <c r="B1207" s="48"/>
    </row>
    <row r="1208" spans="1:2" s="47" customFormat="1" x14ac:dyDescent="0.25">
      <c r="A1208" s="43"/>
      <c r="B1208" s="48"/>
    </row>
    <row r="1209" spans="1:2" s="47" customFormat="1" x14ac:dyDescent="0.25">
      <c r="A1209" s="43"/>
      <c r="B1209" s="48"/>
    </row>
    <row r="1210" spans="1:2" s="47" customFormat="1" x14ac:dyDescent="0.25">
      <c r="A1210" s="43"/>
      <c r="B1210" s="48"/>
    </row>
    <row r="1211" spans="1:2" s="47" customFormat="1" x14ac:dyDescent="0.25">
      <c r="A1211" s="43"/>
      <c r="B1211" s="48"/>
    </row>
    <row r="1212" spans="1:2" s="47" customFormat="1" x14ac:dyDescent="0.25">
      <c r="A1212" s="43"/>
      <c r="B1212" s="48"/>
    </row>
    <row r="1213" spans="1:2" s="47" customFormat="1" x14ac:dyDescent="0.25">
      <c r="A1213" s="43"/>
      <c r="B1213" s="48"/>
    </row>
    <row r="1214" spans="1:2" s="47" customFormat="1" x14ac:dyDescent="0.25">
      <c r="A1214" s="43"/>
      <c r="B1214" s="48"/>
    </row>
    <row r="1215" spans="1:2" s="47" customFormat="1" x14ac:dyDescent="0.25">
      <c r="A1215" s="43"/>
      <c r="B1215" s="48"/>
    </row>
    <row r="1216" spans="1:2" s="47" customFormat="1" x14ac:dyDescent="0.25">
      <c r="A1216" s="43"/>
      <c r="B1216" s="48"/>
    </row>
    <row r="1217" spans="1:2" s="47" customFormat="1" x14ac:dyDescent="0.25">
      <c r="A1217" s="43"/>
      <c r="B1217" s="48"/>
    </row>
    <row r="1218" spans="1:2" s="47" customFormat="1" x14ac:dyDescent="0.25">
      <c r="A1218" s="43"/>
      <c r="B1218" s="48"/>
    </row>
    <row r="1219" spans="1:2" s="47" customFormat="1" x14ac:dyDescent="0.25">
      <c r="A1219" s="43"/>
      <c r="B1219" s="48"/>
    </row>
    <row r="1220" spans="1:2" s="47" customFormat="1" x14ac:dyDescent="0.25">
      <c r="A1220" s="43"/>
      <c r="B1220" s="48"/>
    </row>
    <row r="1221" spans="1:2" s="47" customFormat="1" x14ac:dyDescent="0.25">
      <c r="A1221" s="43"/>
      <c r="B1221" s="48"/>
    </row>
    <row r="1222" spans="1:2" s="47" customFormat="1" x14ac:dyDescent="0.25">
      <c r="A1222" s="43"/>
      <c r="B1222" s="48"/>
    </row>
    <row r="1223" spans="1:2" s="47" customFormat="1" x14ac:dyDescent="0.25">
      <c r="A1223" s="43"/>
      <c r="B1223" s="48"/>
    </row>
    <row r="1224" spans="1:2" s="47" customFormat="1" x14ac:dyDescent="0.25">
      <c r="A1224" s="43"/>
      <c r="B1224" s="48"/>
    </row>
    <row r="1225" spans="1:2" s="47" customFormat="1" x14ac:dyDescent="0.25">
      <c r="A1225" s="43"/>
      <c r="B1225" s="48"/>
    </row>
    <row r="1226" spans="1:2" s="47" customFormat="1" x14ac:dyDescent="0.25">
      <c r="A1226" s="43"/>
      <c r="B1226" s="48"/>
    </row>
    <row r="1227" spans="1:2" s="47" customFormat="1" x14ac:dyDescent="0.25">
      <c r="A1227" s="43"/>
      <c r="B1227" s="48"/>
    </row>
    <row r="1228" spans="1:2" s="47" customFormat="1" x14ac:dyDescent="0.25">
      <c r="A1228" s="43"/>
      <c r="B1228" s="48"/>
    </row>
    <row r="1229" spans="1:2" s="47" customFormat="1" x14ac:dyDescent="0.25">
      <c r="A1229" s="43"/>
      <c r="B1229" s="48"/>
    </row>
    <row r="1230" spans="1:2" s="47" customFormat="1" x14ac:dyDescent="0.25">
      <c r="A1230" s="43"/>
      <c r="B1230" s="48"/>
    </row>
    <row r="1231" spans="1:2" s="47" customFormat="1" x14ac:dyDescent="0.25">
      <c r="A1231" s="43"/>
      <c r="B1231" s="48"/>
    </row>
    <row r="1232" spans="1:2" s="47" customFormat="1" x14ac:dyDescent="0.25">
      <c r="A1232" s="43"/>
      <c r="B1232" s="48"/>
    </row>
    <row r="1233" spans="1:2" s="47" customFormat="1" x14ac:dyDescent="0.25">
      <c r="A1233" s="43"/>
      <c r="B1233" s="48"/>
    </row>
    <row r="1234" spans="1:2" s="47" customFormat="1" x14ac:dyDescent="0.25">
      <c r="A1234" s="43"/>
      <c r="B1234" s="48"/>
    </row>
    <row r="1235" spans="1:2" s="47" customFormat="1" x14ac:dyDescent="0.25">
      <c r="A1235" s="43"/>
      <c r="B1235" s="48"/>
    </row>
    <row r="1236" spans="1:2" s="47" customFormat="1" x14ac:dyDescent="0.25">
      <c r="A1236" s="43"/>
      <c r="B1236" s="48"/>
    </row>
    <row r="1237" spans="1:2" s="47" customFormat="1" x14ac:dyDescent="0.25">
      <c r="A1237" s="43"/>
      <c r="B1237" s="48"/>
    </row>
    <row r="1238" spans="1:2" s="47" customFormat="1" x14ac:dyDescent="0.25">
      <c r="A1238" s="43"/>
      <c r="B1238" s="48"/>
    </row>
    <row r="1239" spans="1:2" s="47" customFormat="1" x14ac:dyDescent="0.25">
      <c r="A1239" s="43"/>
      <c r="B1239" s="48"/>
    </row>
    <row r="1240" spans="1:2" s="47" customFormat="1" x14ac:dyDescent="0.25">
      <c r="A1240" s="43"/>
      <c r="B1240" s="48"/>
    </row>
    <row r="1241" spans="1:2" s="47" customFormat="1" x14ac:dyDescent="0.25">
      <c r="A1241" s="43"/>
      <c r="B1241" s="48"/>
    </row>
    <row r="1242" spans="1:2" s="47" customFormat="1" x14ac:dyDescent="0.25">
      <c r="A1242" s="43"/>
      <c r="B1242" s="48"/>
    </row>
    <row r="1243" spans="1:2" s="47" customFormat="1" x14ac:dyDescent="0.25">
      <c r="A1243" s="43"/>
      <c r="B1243" s="48"/>
    </row>
    <row r="1244" spans="1:2" s="47" customFormat="1" x14ac:dyDescent="0.25">
      <c r="A1244" s="43"/>
      <c r="B1244" s="48"/>
    </row>
    <row r="1245" spans="1:2" s="47" customFormat="1" x14ac:dyDescent="0.25">
      <c r="A1245" s="43"/>
      <c r="B1245" s="48"/>
    </row>
    <row r="1246" spans="1:2" s="47" customFormat="1" x14ac:dyDescent="0.25">
      <c r="A1246" s="43"/>
      <c r="B1246" s="48"/>
    </row>
    <row r="1247" spans="1:2" s="47" customFormat="1" x14ac:dyDescent="0.25">
      <c r="A1247" s="43"/>
      <c r="B1247" s="48"/>
    </row>
    <row r="1248" spans="1:2" s="47" customFormat="1" x14ac:dyDescent="0.25">
      <c r="A1248" s="43"/>
      <c r="B1248" s="48"/>
    </row>
    <row r="1249" spans="1:2" s="47" customFormat="1" x14ac:dyDescent="0.25">
      <c r="A1249" s="43"/>
      <c r="B1249" s="48"/>
    </row>
    <row r="1250" spans="1:2" s="47" customFormat="1" x14ac:dyDescent="0.25">
      <c r="A1250" s="43"/>
      <c r="B1250" s="48"/>
    </row>
    <row r="1251" spans="1:2" s="47" customFormat="1" x14ac:dyDescent="0.25">
      <c r="A1251" s="43"/>
      <c r="B1251" s="48"/>
    </row>
    <row r="1252" spans="1:2" s="47" customFormat="1" x14ac:dyDescent="0.25">
      <c r="A1252" s="43"/>
      <c r="B1252" s="48"/>
    </row>
    <row r="1253" spans="1:2" s="47" customFormat="1" x14ac:dyDescent="0.25">
      <c r="A1253" s="43"/>
      <c r="B1253" s="48"/>
    </row>
    <row r="1254" spans="1:2" s="47" customFormat="1" x14ac:dyDescent="0.25">
      <c r="A1254" s="43"/>
      <c r="B1254" s="48"/>
    </row>
    <row r="1255" spans="1:2" s="47" customFormat="1" x14ac:dyDescent="0.25">
      <c r="A1255" s="43"/>
      <c r="B1255" s="48"/>
    </row>
    <row r="1256" spans="1:2" s="47" customFormat="1" x14ac:dyDescent="0.25">
      <c r="A1256" s="43"/>
      <c r="B1256" s="48"/>
    </row>
    <row r="1257" spans="1:2" s="47" customFormat="1" x14ac:dyDescent="0.25">
      <c r="A1257" s="43"/>
      <c r="B1257" s="48"/>
    </row>
    <row r="1258" spans="1:2" s="47" customFormat="1" x14ac:dyDescent="0.25">
      <c r="A1258" s="43"/>
      <c r="B1258" s="48"/>
    </row>
    <row r="1259" spans="1:2" s="47" customFormat="1" x14ac:dyDescent="0.25">
      <c r="A1259" s="43"/>
      <c r="B1259" s="48"/>
    </row>
    <row r="1260" spans="1:2" s="47" customFormat="1" x14ac:dyDescent="0.25">
      <c r="A1260" s="43"/>
      <c r="B1260" s="48"/>
    </row>
    <row r="1261" spans="1:2" s="47" customFormat="1" x14ac:dyDescent="0.25">
      <c r="A1261" s="43"/>
      <c r="B1261" s="48"/>
    </row>
    <row r="1262" spans="1:2" s="47" customFormat="1" x14ac:dyDescent="0.25">
      <c r="A1262" s="43"/>
      <c r="B1262" s="48"/>
    </row>
    <row r="1263" spans="1:2" s="47" customFormat="1" x14ac:dyDescent="0.25">
      <c r="A1263" s="43"/>
      <c r="B1263" s="48"/>
    </row>
    <row r="1264" spans="1:2" s="47" customFormat="1" x14ac:dyDescent="0.25">
      <c r="A1264" s="43"/>
      <c r="B1264" s="48"/>
    </row>
    <row r="1265" spans="1:2" s="47" customFormat="1" x14ac:dyDescent="0.25">
      <c r="A1265" s="43"/>
      <c r="B1265" s="48"/>
    </row>
    <row r="1266" spans="1:2" s="47" customFormat="1" x14ac:dyDescent="0.25">
      <c r="A1266" s="43"/>
      <c r="B1266" s="48"/>
    </row>
    <row r="1267" spans="1:2" s="47" customFormat="1" x14ac:dyDescent="0.25">
      <c r="A1267" s="43"/>
      <c r="B1267" s="48"/>
    </row>
    <row r="1268" spans="1:2" s="47" customFormat="1" x14ac:dyDescent="0.25">
      <c r="A1268" s="43"/>
      <c r="B1268" s="48"/>
    </row>
    <row r="1269" spans="1:2" s="47" customFormat="1" x14ac:dyDescent="0.25">
      <c r="A1269" s="43"/>
      <c r="B1269" s="48"/>
    </row>
    <row r="1270" spans="1:2" s="47" customFormat="1" x14ac:dyDescent="0.25">
      <c r="A1270" s="43"/>
      <c r="B1270" s="48"/>
    </row>
    <row r="1271" spans="1:2" s="47" customFormat="1" x14ac:dyDescent="0.25">
      <c r="A1271" s="43"/>
      <c r="B1271" s="48"/>
    </row>
    <row r="1272" spans="1:2" s="47" customFormat="1" x14ac:dyDescent="0.25">
      <c r="A1272" s="43"/>
      <c r="B1272" s="48"/>
    </row>
    <row r="1273" spans="1:2" s="47" customFormat="1" x14ac:dyDescent="0.25">
      <c r="A1273" s="43"/>
      <c r="B1273" s="48"/>
    </row>
    <row r="1274" spans="1:2" s="47" customFormat="1" x14ac:dyDescent="0.25">
      <c r="A1274" s="43"/>
      <c r="B1274" s="48"/>
    </row>
    <row r="1275" spans="1:2" s="47" customFormat="1" x14ac:dyDescent="0.25">
      <c r="A1275" s="43"/>
      <c r="B1275" s="48"/>
    </row>
    <row r="1276" spans="1:2" s="47" customFormat="1" x14ac:dyDescent="0.25">
      <c r="A1276" s="43"/>
      <c r="B1276" s="48"/>
    </row>
    <row r="1277" spans="1:2" s="47" customFormat="1" x14ac:dyDescent="0.25">
      <c r="A1277" s="43"/>
      <c r="B1277" s="48"/>
    </row>
    <row r="1278" spans="1:2" s="47" customFormat="1" x14ac:dyDescent="0.25">
      <c r="A1278" s="43"/>
      <c r="B1278" s="48"/>
    </row>
    <row r="1279" spans="1:2" s="47" customFormat="1" x14ac:dyDescent="0.25">
      <c r="A1279" s="43"/>
      <c r="B1279" s="48"/>
    </row>
    <row r="1280" spans="1:2" s="47" customFormat="1" x14ac:dyDescent="0.25">
      <c r="A1280" s="43"/>
      <c r="B1280" s="48"/>
    </row>
    <row r="1281" spans="1:2" s="47" customFormat="1" x14ac:dyDescent="0.25">
      <c r="A1281" s="43"/>
      <c r="B1281" s="48"/>
    </row>
    <row r="1282" spans="1:2" s="47" customFormat="1" x14ac:dyDescent="0.25">
      <c r="A1282" s="43"/>
      <c r="B1282" s="48"/>
    </row>
    <row r="1283" spans="1:2" s="47" customFormat="1" x14ac:dyDescent="0.25">
      <c r="A1283" s="43"/>
      <c r="B1283" s="48"/>
    </row>
    <row r="1284" spans="1:2" s="47" customFormat="1" x14ac:dyDescent="0.25">
      <c r="A1284" s="43"/>
      <c r="B1284" s="48"/>
    </row>
    <row r="1285" spans="1:2" s="47" customFormat="1" x14ac:dyDescent="0.25">
      <c r="A1285" s="43"/>
      <c r="B1285" s="48"/>
    </row>
    <row r="1286" spans="1:2" s="47" customFormat="1" x14ac:dyDescent="0.25">
      <c r="A1286" s="43"/>
      <c r="B1286" s="48"/>
    </row>
    <row r="1287" spans="1:2" s="47" customFormat="1" x14ac:dyDescent="0.25">
      <c r="A1287" s="43"/>
      <c r="B1287" s="48"/>
    </row>
    <row r="1288" spans="1:2" s="47" customFormat="1" x14ac:dyDescent="0.25">
      <c r="A1288" s="43"/>
      <c r="B1288" s="48"/>
    </row>
    <row r="1289" spans="1:2" s="47" customFormat="1" x14ac:dyDescent="0.25">
      <c r="A1289" s="43"/>
      <c r="B1289" s="48"/>
    </row>
    <row r="1290" spans="1:2" s="47" customFormat="1" x14ac:dyDescent="0.25">
      <c r="A1290" s="43"/>
      <c r="B1290" s="48"/>
    </row>
    <row r="1291" spans="1:2" s="47" customFormat="1" x14ac:dyDescent="0.25">
      <c r="A1291" s="43"/>
      <c r="B1291" s="48"/>
    </row>
    <row r="1292" spans="1:2" s="47" customFormat="1" x14ac:dyDescent="0.25">
      <c r="A1292" s="43"/>
      <c r="B1292" s="48"/>
    </row>
    <row r="1293" spans="1:2" s="47" customFormat="1" x14ac:dyDescent="0.25">
      <c r="A1293" s="43"/>
      <c r="B1293" s="48"/>
    </row>
    <row r="1294" spans="1:2" s="47" customFormat="1" x14ac:dyDescent="0.25">
      <c r="A1294" s="43"/>
      <c r="B1294" s="48"/>
    </row>
    <row r="1295" spans="1:2" s="47" customFormat="1" x14ac:dyDescent="0.25">
      <c r="A1295" s="43"/>
      <c r="B1295" s="48"/>
    </row>
    <row r="1296" spans="1:2" s="47" customFormat="1" x14ac:dyDescent="0.25">
      <c r="A1296" s="43"/>
      <c r="B1296" s="48"/>
    </row>
    <row r="1297" spans="1:2" s="47" customFormat="1" x14ac:dyDescent="0.25">
      <c r="A1297" s="43"/>
      <c r="B1297" s="48"/>
    </row>
    <row r="1298" spans="1:2" s="47" customFormat="1" x14ac:dyDescent="0.25">
      <c r="A1298" s="43"/>
      <c r="B1298" s="48"/>
    </row>
    <row r="1299" spans="1:2" s="47" customFormat="1" x14ac:dyDescent="0.25">
      <c r="A1299" s="43"/>
      <c r="B1299" s="48"/>
    </row>
    <row r="1300" spans="1:2" s="47" customFormat="1" x14ac:dyDescent="0.25">
      <c r="A1300" s="43"/>
      <c r="B1300" s="48"/>
    </row>
    <row r="1301" spans="1:2" s="47" customFormat="1" x14ac:dyDescent="0.25">
      <c r="A1301" s="43"/>
      <c r="B1301" s="48"/>
    </row>
    <row r="1302" spans="1:2" s="47" customFormat="1" x14ac:dyDescent="0.25">
      <c r="A1302" s="43"/>
      <c r="B1302" s="48"/>
    </row>
    <row r="1303" spans="1:2" s="47" customFormat="1" x14ac:dyDescent="0.25">
      <c r="A1303" s="43"/>
      <c r="B1303" s="48"/>
    </row>
    <row r="1304" spans="1:2" s="47" customFormat="1" x14ac:dyDescent="0.25">
      <c r="A1304" s="43"/>
      <c r="B1304" s="48"/>
    </row>
    <row r="1305" spans="1:2" s="47" customFormat="1" x14ac:dyDescent="0.25">
      <c r="A1305" s="43"/>
      <c r="B1305" s="48"/>
    </row>
    <row r="1306" spans="1:2" s="47" customFormat="1" x14ac:dyDescent="0.25">
      <c r="A1306" s="43"/>
      <c r="B1306" s="48"/>
    </row>
    <row r="1307" spans="1:2" s="47" customFormat="1" x14ac:dyDescent="0.25">
      <c r="A1307" s="43"/>
      <c r="B1307" s="48"/>
    </row>
    <row r="1308" spans="1:2" s="47" customFormat="1" x14ac:dyDescent="0.25">
      <c r="A1308" s="43"/>
      <c r="B1308" s="48"/>
    </row>
    <row r="1309" spans="1:2" s="47" customFormat="1" x14ac:dyDescent="0.25">
      <c r="A1309" s="43"/>
      <c r="B1309" s="48"/>
    </row>
    <row r="1310" spans="1:2" s="47" customFormat="1" x14ac:dyDescent="0.25">
      <c r="A1310" s="43"/>
      <c r="B1310" s="48"/>
    </row>
    <row r="1311" spans="1:2" s="47" customFormat="1" x14ac:dyDescent="0.25">
      <c r="A1311" s="43"/>
      <c r="B1311" s="48"/>
    </row>
    <row r="1312" spans="1:2" s="47" customFormat="1" x14ac:dyDescent="0.25">
      <c r="A1312" s="43"/>
      <c r="B1312" s="48"/>
    </row>
    <row r="1313" spans="1:2" s="47" customFormat="1" x14ac:dyDescent="0.25">
      <c r="A1313" s="43"/>
      <c r="B1313" s="48"/>
    </row>
    <row r="1314" spans="1:2" s="47" customFormat="1" x14ac:dyDescent="0.25">
      <c r="A1314" s="43"/>
      <c r="B1314" s="48"/>
    </row>
    <row r="1315" spans="1:2" s="47" customFormat="1" x14ac:dyDescent="0.25">
      <c r="A1315" s="43"/>
      <c r="B1315" s="48"/>
    </row>
    <row r="1316" spans="1:2" s="47" customFormat="1" x14ac:dyDescent="0.25">
      <c r="A1316" s="43"/>
      <c r="B1316" s="48"/>
    </row>
    <row r="1317" spans="1:2" s="47" customFormat="1" x14ac:dyDescent="0.25">
      <c r="A1317" s="43"/>
      <c r="B1317" s="48"/>
    </row>
    <row r="1318" spans="1:2" s="47" customFormat="1" x14ac:dyDescent="0.25">
      <c r="A1318" s="43"/>
      <c r="B1318" s="48"/>
    </row>
    <row r="1319" spans="1:2" s="47" customFormat="1" x14ac:dyDescent="0.25">
      <c r="A1319" s="43"/>
      <c r="B1319" s="48"/>
    </row>
    <row r="1320" spans="1:2" s="47" customFormat="1" x14ac:dyDescent="0.25">
      <c r="A1320" s="43"/>
      <c r="B1320" s="48"/>
    </row>
    <row r="1321" spans="1:2" s="47" customFormat="1" x14ac:dyDescent="0.25">
      <c r="A1321" s="43"/>
      <c r="B1321" s="48"/>
    </row>
    <row r="1322" spans="1:2" s="47" customFormat="1" x14ac:dyDescent="0.25">
      <c r="A1322" s="43"/>
      <c r="B1322" s="48"/>
    </row>
    <row r="1323" spans="1:2" s="47" customFormat="1" x14ac:dyDescent="0.25">
      <c r="A1323" s="43"/>
      <c r="B1323" s="48"/>
    </row>
    <row r="1324" spans="1:2" s="47" customFormat="1" x14ac:dyDescent="0.25">
      <c r="A1324" s="43"/>
      <c r="B1324" s="48"/>
    </row>
    <row r="1325" spans="1:2" s="47" customFormat="1" x14ac:dyDescent="0.25">
      <c r="A1325" s="43"/>
      <c r="B1325" s="48"/>
    </row>
    <row r="1326" spans="1:2" s="47" customFormat="1" x14ac:dyDescent="0.25">
      <c r="A1326" s="43"/>
      <c r="B1326" s="48"/>
    </row>
    <row r="1327" spans="1:2" s="47" customFormat="1" x14ac:dyDescent="0.25">
      <c r="A1327" s="43"/>
      <c r="B1327" s="48"/>
    </row>
    <row r="1328" spans="1:2" s="47" customFormat="1" x14ac:dyDescent="0.25">
      <c r="A1328" s="43"/>
      <c r="B1328" s="48"/>
    </row>
    <row r="1329" spans="1:2" s="47" customFormat="1" x14ac:dyDescent="0.25">
      <c r="A1329" s="43"/>
      <c r="B1329" s="48"/>
    </row>
    <row r="1330" spans="1:2" s="47" customFormat="1" x14ac:dyDescent="0.25">
      <c r="A1330" s="43"/>
      <c r="B1330" s="48"/>
    </row>
    <row r="1331" spans="1:2" s="47" customFormat="1" x14ac:dyDescent="0.25">
      <c r="A1331" s="43"/>
      <c r="B1331" s="48"/>
    </row>
    <row r="1332" spans="1:2" s="47" customFormat="1" x14ac:dyDescent="0.25">
      <c r="A1332" s="43"/>
      <c r="B1332" s="48"/>
    </row>
    <row r="1333" spans="1:2" s="47" customFormat="1" x14ac:dyDescent="0.25">
      <c r="A1333" s="43"/>
      <c r="B1333" s="48"/>
    </row>
    <row r="1334" spans="1:2" s="47" customFormat="1" x14ac:dyDescent="0.25">
      <c r="A1334" s="43"/>
      <c r="B1334" s="48"/>
    </row>
    <row r="1335" spans="1:2" s="47" customFormat="1" x14ac:dyDescent="0.25">
      <c r="A1335" s="43"/>
      <c r="B1335" s="48"/>
    </row>
    <row r="1336" spans="1:2" s="47" customFormat="1" x14ac:dyDescent="0.25">
      <c r="A1336" s="43"/>
      <c r="B1336" s="48"/>
    </row>
    <row r="1337" spans="1:2" s="47" customFormat="1" x14ac:dyDescent="0.25">
      <c r="A1337" s="43"/>
      <c r="B1337" s="48"/>
    </row>
    <row r="1338" spans="1:2" s="47" customFormat="1" x14ac:dyDescent="0.25">
      <c r="A1338" s="43"/>
      <c r="B1338" s="48"/>
    </row>
    <row r="1339" spans="1:2" s="47" customFormat="1" x14ac:dyDescent="0.25">
      <c r="A1339" s="43"/>
      <c r="B1339" s="48"/>
    </row>
    <row r="1340" spans="1:2" s="47" customFormat="1" x14ac:dyDescent="0.25">
      <c r="A1340" s="43"/>
      <c r="B1340" s="48"/>
    </row>
    <row r="1341" spans="1:2" s="47" customFormat="1" x14ac:dyDescent="0.25">
      <c r="A1341" s="43"/>
      <c r="B1341" s="48"/>
    </row>
    <row r="1342" spans="1:2" s="47" customFormat="1" x14ac:dyDescent="0.25">
      <c r="A1342" s="43"/>
      <c r="B1342" s="48"/>
    </row>
    <row r="1343" spans="1:2" s="47" customFormat="1" x14ac:dyDescent="0.25">
      <c r="A1343" s="43"/>
      <c r="B1343" s="48"/>
    </row>
    <row r="1344" spans="1:2" s="47" customFormat="1" x14ac:dyDescent="0.25">
      <c r="A1344" s="43"/>
      <c r="B1344" s="48"/>
    </row>
    <row r="1345" spans="1:2" s="47" customFormat="1" x14ac:dyDescent="0.25">
      <c r="A1345" s="43"/>
      <c r="B1345" s="48"/>
    </row>
    <row r="1346" spans="1:2" s="47" customFormat="1" x14ac:dyDescent="0.25">
      <c r="A1346" s="43"/>
      <c r="B1346" s="48"/>
    </row>
    <row r="1347" spans="1:2" s="47" customFormat="1" x14ac:dyDescent="0.25">
      <c r="A1347" s="43"/>
      <c r="B1347" s="48"/>
    </row>
    <row r="1348" spans="1:2" s="47" customFormat="1" x14ac:dyDescent="0.25">
      <c r="A1348" s="43"/>
      <c r="B1348" s="48"/>
    </row>
    <row r="1349" spans="1:2" s="47" customFormat="1" x14ac:dyDescent="0.25">
      <c r="A1349" s="43"/>
      <c r="B1349" s="48"/>
    </row>
    <row r="1350" spans="1:2" s="47" customFormat="1" x14ac:dyDescent="0.25">
      <c r="A1350" s="43"/>
      <c r="B1350" s="48"/>
    </row>
    <row r="1351" spans="1:2" s="47" customFormat="1" x14ac:dyDescent="0.25">
      <c r="A1351" s="43"/>
      <c r="B1351" s="48"/>
    </row>
    <row r="1352" spans="1:2" s="47" customFormat="1" x14ac:dyDescent="0.25">
      <c r="A1352" s="43"/>
      <c r="B1352" s="48"/>
    </row>
    <row r="1353" spans="1:2" s="47" customFormat="1" x14ac:dyDescent="0.25">
      <c r="A1353" s="43"/>
      <c r="B1353" s="48"/>
    </row>
    <row r="1354" spans="1:2" s="47" customFormat="1" x14ac:dyDescent="0.25">
      <c r="A1354" s="43"/>
      <c r="B1354" s="48"/>
    </row>
    <row r="1355" spans="1:2" s="47" customFormat="1" x14ac:dyDescent="0.25">
      <c r="A1355" s="43"/>
      <c r="B1355" s="48"/>
    </row>
    <row r="1356" spans="1:2" s="47" customFormat="1" x14ac:dyDescent="0.25">
      <c r="A1356" s="43"/>
      <c r="B1356" s="48"/>
    </row>
    <row r="1357" spans="1:2" s="47" customFormat="1" x14ac:dyDescent="0.25">
      <c r="A1357" s="43"/>
      <c r="B1357" s="48"/>
    </row>
    <row r="1358" spans="1:2" s="47" customFormat="1" x14ac:dyDescent="0.25">
      <c r="A1358" s="43"/>
      <c r="B1358" s="48"/>
    </row>
    <row r="1359" spans="1:2" s="47" customFormat="1" x14ac:dyDescent="0.25">
      <c r="A1359" s="43"/>
      <c r="B1359" s="48"/>
    </row>
    <row r="1360" spans="1:2" s="47" customFormat="1" x14ac:dyDescent="0.25">
      <c r="A1360" s="43"/>
      <c r="B1360" s="48"/>
    </row>
    <row r="1361" spans="1:2" s="47" customFormat="1" x14ac:dyDescent="0.25">
      <c r="A1361" s="43"/>
      <c r="B1361" s="48"/>
    </row>
    <row r="1362" spans="1:2" s="47" customFormat="1" x14ac:dyDescent="0.25">
      <c r="A1362" s="43"/>
      <c r="B1362" s="48"/>
    </row>
    <row r="1363" spans="1:2" s="47" customFormat="1" x14ac:dyDescent="0.25">
      <c r="A1363" s="43"/>
      <c r="B1363" s="48"/>
    </row>
    <row r="1364" spans="1:2" s="47" customFormat="1" x14ac:dyDescent="0.25">
      <c r="A1364" s="43"/>
      <c r="B1364" s="48"/>
    </row>
    <row r="1365" spans="1:2" s="47" customFormat="1" x14ac:dyDescent="0.25">
      <c r="A1365" s="43"/>
      <c r="B1365" s="48"/>
    </row>
    <row r="1366" spans="1:2" s="47" customFormat="1" x14ac:dyDescent="0.25">
      <c r="A1366" s="43"/>
      <c r="B1366" s="48"/>
    </row>
    <row r="1367" spans="1:2" s="47" customFormat="1" x14ac:dyDescent="0.25">
      <c r="A1367" s="43"/>
      <c r="B1367" s="48"/>
    </row>
    <row r="1368" spans="1:2" s="47" customFormat="1" x14ac:dyDescent="0.25">
      <c r="A1368" s="43"/>
      <c r="B1368" s="48"/>
    </row>
    <row r="1369" spans="1:2" s="47" customFormat="1" x14ac:dyDescent="0.25">
      <c r="A1369" s="43"/>
      <c r="B1369" s="48"/>
    </row>
    <row r="1370" spans="1:2" s="47" customFormat="1" x14ac:dyDescent="0.25">
      <c r="A1370" s="43"/>
      <c r="B1370" s="48"/>
    </row>
    <row r="1371" spans="1:2" s="47" customFormat="1" x14ac:dyDescent="0.25">
      <c r="A1371" s="43"/>
      <c r="B1371" s="48"/>
    </row>
    <row r="1372" spans="1:2" s="47" customFormat="1" x14ac:dyDescent="0.25">
      <c r="A1372" s="43"/>
      <c r="B1372" s="48"/>
    </row>
    <row r="1373" spans="1:2" s="47" customFormat="1" x14ac:dyDescent="0.25">
      <c r="A1373" s="43"/>
      <c r="B1373" s="48"/>
    </row>
    <row r="1374" spans="1:2" s="47" customFormat="1" x14ac:dyDescent="0.25">
      <c r="A1374" s="43"/>
      <c r="B1374" s="48"/>
    </row>
    <row r="1375" spans="1:2" s="47" customFormat="1" x14ac:dyDescent="0.25">
      <c r="A1375" s="43"/>
      <c r="B1375" s="48"/>
    </row>
    <row r="1376" spans="1:2" s="47" customFormat="1" x14ac:dyDescent="0.25">
      <c r="A1376" s="43"/>
      <c r="B1376" s="48"/>
    </row>
    <row r="1377" spans="1:2" s="47" customFormat="1" x14ac:dyDescent="0.25">
      <c r="A1377" s="43"/>
      <c r="B1377" s="48"/>
    </row>
    <row r="1378" spans="1:2" s="47" customFormat="1" x14ac:dyDescent="0.25">
      <c r="A1378" s="43"/>
      <c r="B1378" s="48"/>
    </row>
    <row r="1379" spans="1:2" s="47" customFormat="1" x14ac:dyDescent="0.25">
      <c r="A1379" s="43"/>
      <c r="B1379" s="48"/>
    </row>
    <row r="1380" spans="1:2" s="47" customFormat="1" x14ac:dyDescent="0.25">
      <c r="A1380" s="43"/>
      <c r="B1380" s="48"/>
    </row>
    <row r="1381" spans="1:2" s="47" customFormat="1" x14ac:dyDescent="0.25">
      <c r="A1381" s="43"/>
      <c r="B1381" s="48"/>
    </row>
    <row r="1382" spans="1:2" s="47" customFormat="1" x14ac:dyDescent="0.25">
      <c r="A1382" s="43"/>
      <c r="B1382" s="48"/>
    </row>
    <row r="1383" spans="1:2" s="47" customFormat="1" x14ac:dyDescent="0.25">
      <c r="A1383" s="43"/>
      <c r="B1383" s="48"/>
    </row>
    <row r="1384" spans="1:2" s="47" customFormat="1" x14ac:dyDescent="0.25">
      <c r="A1384" s="43"/>
      <c r="B1384" s="48"/>
    </row>
    <row r="1385" spans="1:2" s="47" customFormat="1" x14ac:dyDescent="0.25">
      <c r="A1385" s="43"/>
      <c r="B1385" s="48"/>
    </row>
    <row r="1386" spans="1:2" s="47" customFormat="1" x14ac:dyDescent="0.25">
      <c r="A1386" s="43"/>
      <c r="B1386" s="48"/>
    </row>
    <row r="1387" spans="1:2" s="47" customFormat="1" x14ac:dyDescent="0.25">
      <c r="A1387" s="43"/>
      <c r="B1387" s="48"/>
    </row>
    <row r="1388" spans="1:2" s="47" customFormat="1" x14ac:dyDescent="0.25">
      <c r="A1388" s="43"/>
      <c r="B1388" s="48"/>
    </row>
    <row r="1389" spans="1:2" s="47" customFormat="1" x14ac:dyDescent="0.25">
      <c r="A1389" s="43"/>
      <c r="B1389" s="48"/>
    </row>
    <row r="1390" spans="1:2" s="47" customFormat="1" x14ac:dyDescent="0.25">
      <c r="A1390" s="43"/>
      <c r="B1390" s="48"/>
    </row>
    <row r="1391" spans="1:2" s="47" customFormat="1" x14ac:dyDescent="0.25">
      <c r="A1391" s="43"/>
      <c r="B1391" s="48"/>
    </row>
    <row r="1392" spans="1:2" s="47" customFormat="1" x14ac:dyDescent="0.25">
      <c r="A1392" s="43"/>
      <c r="B1392" s="48"/>
    </row>
    <row r="1393" spans="1:2" s="47" customFormat="1" x14ac:dyDescent="0.25">
      <c r="A1393" s="43"/>
      <c r="B1393" s="48"/>
    </row>
    <row r="1394" spans="1:2" s="47" customFormat="1" x14ac:dyDescent="0.25">
      <c r="A1394" s="43"/>
      <c r="B1394" s="48"/>
    </row>
    <row r="1395" spans="1:2" s="47" customFormat="1" x14ac:dyDescent="0.25">
      <c r="A1395" s="43"/>
      <c r="B1395" s="48"/>
    </row>
    <row r="1396" spans="1:2" s="47" customFormat="1" x14ac:dyDescent="0.25">
      <c r="A1396" s="43"/>
      <c r="B1396" s="48"/>
    </row>
    <row r="1397" spans="1:2" s="47" customFormat="1" x14ac:dyDescent="0.25">
      <c r="A1397" s="43"/>
      <c r="B1397" s="48"/>
    </row>
    <row r="1398" spans="1:2" s="47" customFormat="1" x14ac:dyDescent="0.25">
      <c r="A1398" s="43"/>
      <c r="B1398" s="48"/>
    </row>
    <row r="1399" spans="1:2" s="47" customFormat="1" x14ac:dyDescent="0.25">
      <c r="A1399" s="43"/>
      <c r="B1399" s="48"/>
    </row>
    <row r="1400" spans="1:2" s="47" customFormat="1" x14ac:dyDescent="0.25">
      <c r="A1400" s="43"/>
      <c r="B1400" s="48"/>
    </row>
    <row r="1401" spans="1:2" s="47" customFormat="1" x14ac:dyDescent="0.25">
      <c r="A1401" s="43"/>
      <c r="B1401" s="48"/>
    </row>
    <row r="1402" spans="1:2" s="47" customFormat="1" x14ac:dyDescent="0.25">
      <c r="A1402" s="43"/>
      <c r="B1402" s="48"/>
    </row>
    <row r="1403" spans="1:2" s="47" customFormat="1" x14ac:dyDescent="0.25">
      <c r="A1403" s="43"/>
      <c r="B1403" s="48"/>
    </row>
    <row r="1404" spans="1:2" s="47" customFormat="1" x14ac:dyDescent="0.25">
      <c r="A1404" s="43"/>
      <c r="B1404" s="48"/>
    </row>
    <row r="1405" spans="1:2" s="47" customFormat="1" x14ac:dyDescent="0.25">
      <c r="A1405" s="43"/>
      <c r="B1405" s="48"/>
    </row>
    <row r="1406" spans="1:2" s="47" customFormat="1" x14ac:dyDescent="0.25">
      <c r="A1406" s="43"/>
      <c r="B1406" s="48"/>
    </row>
    <row r="1407" spans="1:2" s="47" customFormat="1" x14ac:dyDescent="0.25">
      <c r="A1407" s="43"/>
      <c r="B1407" s="48"/>
    </row>
    <row r="1408" spans="1:2" s="47" customFormat="1" x14ac:dyDescent="0.25">
      <c r="A1408" s="43"/>
      <c r="B1408" s="48"/>
    </row>
    <row r="1409" spans="1:2" s="47" customFormat="1" x14ac:dyDescent="0.25">
      <c r="A1409" s="43"/>
      <c r="B1409" s="48"/>
    </row>
    <row r="1410" spans="1:2" s="47" customFormat="1" x14ac:dyDescent="0.25">
      <c r="A1410" s="43"/>
      <c r="B1410" s="48"/>
    </row>
    <row r="1411" spans="1:2" s="47" customFormat="1" x14ac:dyDescent="0.25">
      <c r="A1411" s="43"/>
      <c r="B1411" s="48"/>
    </row>
    <row r="1412" spans="1:2" s="47" customFormat="1" x14ac:dyDescent="0.25">
      <c r="A1412" s="43"/>
      <c r="B1412" s="48"/>
    </row>
    <row r="1413" spans="1:2" s="47" customFormat="1" x14ac:dyDescent="0.25">
      <c r="A1413" s="43"/>
      <c r="B1413" s="48"/>
    </row>
    <row r="1414" spans="1:2" s="47" customFormat="1" x14ac:dyDescent="0.25">
      <c r="A1414" s="43"/>
      <c r="B1414" s="48"/>
    </row>
    <row r="1415" spans="1:2" s="47" customFormat="1" x14ac:dyDescent="0.25">
      <c r="A1415" s="43"/>
      <c r="B1415" s="48"/>
    </row>
    <row r="1416" spans="1:2" s="47" customFormat="1" x14ac:dyDescent="0.25">
      <c r="A1416" s="43"/>
      <c r="B1416" s="48"/>
    </row>
    <row r="1417" spans="1:2" s="47" customFormat="1" x14ac:dyDescent="0.25">
      <c r="A1417" s="43"/>
      <c r="B1417" s="48"/>
    </row>
    <row r="1418" spans="1:2" s="47" customFormat="1" x14ac:dyDescent="0.25">
      <c r="A1418" s="43"/>
      <c r="B1418" s="48"/>
    </row>
    <row r="1419" spans="1:2" s="47" customFormat="1" x14ac:dyDescent="0.25">
      <c r="A1419" s="43"/>
      <c r="B1419" s="48"/>
    </row>
    <row r="1420" spans="1:2" s="47" customFormat="1" x14ac:dyDescent="0.25">
      <c r="A1420" s="43"/>
      <c r="B1420" s="48"/>
    </row>
    <row r="1421" spans="1:2" s="47" customFormat="1" x14ac:dyDescent="0.25">
      <c r="A1421" s="43"/>
      <c r="B1421" s="48"/>
    </row>
    <row r="1422" spans="1:2" s="47" customFormat="1" x14ac:dyDescent="0.25">
      <c r="A1422" s="43"/>
      <c r="B1422" s="48"/>
    </row>
    <row r="1423" spans="1:2" s="47" customFormat="1" x14ac:dyDescent="0.25">
      <c r="A1423" s="43"/>
      <c r="B1423" s="48"/>
    </row>
    <row r="1424" spans="1:2" s="47" customFormat="1" x14ac:dyDescent="0.25">
      <c r="A1424" s="43"/>
      <c r="B1424" s="48"/>
    </row>
    <row r="1425" spans="1:2" s="47" customFormat="1" x14ac:dyDescent="0.25">
      <c r="A1425" s="43"/>
      <c r="B1425" s="48"/>
    </row>
    <row r="1426" spans="1:2" s="47" customFormat="1" x14ac:dyDescent="0.25">
      <c r="A1426" s="43"/>
      <c r="B1426" s="48"/>
    </row>
    <row r="1427" spans="1:2" s="47" customFormat="1" x14ac:dyDescent="0.25">
      <c r="A1427" s="43"/>
      <c r="B1427" s="48"/>
    </row>
    <row r="1428" spans="1:2" s="47" customFormat="1" x14ac:dyDescent="0.25">
      <c r="A1428" s="43"/>
      <c r="B1428" s="48"/>
    </row>
    <row r="1429" spans="1:2" s="47" customFormat="1" x14ac:dyDescent="0.25">
      <c r="A1429" s="43"/>
      <c r="B1429" s="48"/>
    </row>
    <row r="1430" spans="1:2" s="47" customFormat="1" x14ac:dyDescent="0.25">
      <c r="A1430" s="43"/>
      <c r="B1430" s="48"/>
    </row>
    <row r="1431" spans="1:2" s="47" customFormat="1" x14ac:dyDescent="0.25">
      <c r="A1431" s="43"/>
      <c r="B1431" s="48"/>
    </row>
    <row r="1432" spans="1:2" s="47" customFormat="1" x14ac:dyDescent="0.25">
      <c r="A1432" s="43"/>
      <c r="B1432" s="48"/>
    </row>
    <row r="1433" spans="1:2" s="47" customFormat="1" x14ac:dyDescent="0.25">
      <c r="A1433" s="43"/>
      <c r="B1433" s="48"/>
    </row>
    <row r="1434" spans="1:2" s="47" customFormat="1" x14ac:dyDescent="0.25">
      <c r="A1434" s="43"/>
      <c r="B1434" s="48"/>
    </row>
    <row r="1435" spans="1:2" s="47" customFormat="1" x14ac:dyDescent="0.25">
      <c r="A1435" s="43"/>
      <c r="B1435" s="48"/>
    </row>
    <row r="1436" spans="1:2" s="47" customFormat="1" x14ac:dyDescent="0.25">
      <c r="A1436" s="43"/>
      <c r="B1436" s="48"/>
    </row>
    <row r="1437" spans="1:2" s="47" customFormat="1" x14ac:dyDescent="0.25">
      <c r="A1437" s="43"/>
      <c r="B1437" s="48"/>
    </row>
    <row r="1438" spans="1:2" s="47" customFormat="1" x14ac:dyDescent="0.25">
      <c r="A1438" s="43"/>
      <c r="B1438" s="48"/>
    </row>
    <row r="1439" spans="1:2" s="47" customFormat="1" x14ac:dyDescent="0.25">
      <c r="A1439" s="43"/>
      <c r="B1439" s="48"/>
    </row>
    <row r="1440" spans="1:2" s="47" customFormat="1" x14ac:dyDescent="0.25">
      <c r="A1440" s="43"/>
      <c r="B1440" s="48"/>
    </row>
    <row r="1441" spans="1:2" s="47" customFormat="1" x14ac:dyDescent="0.25">
      <c r="A1441" s="43"/>
      <c r="B1441" s="48"/>
    </row>
    <row r="1442" spans="1:2" s="47" customFormat="1" x14ac:dyDescent="0.25">
      <c r="A1442" s="43"/>
      <c r="B1442" s="48"/>
    </row>
    <row r="1443" spans="1:2" s="47" customFormat="1" x14ac:dyDescent="0.25">
      <c r="A1443" s="43"/>
      <c r="B1443" s="48"/>
    </row>
    <row r="1444" spans="1:2" s="47" customFormat="1" x14ac:dyDescent="0.25">
      <c r="A1444" s="43"/>
      <c r="B1444" s="48"/>
    </row>
    <row r="1445" spans="1:2" s="47" customFormat="1" x14ac:dyDescent="0.25">
      <c r="A1445" s="43"/>
      <c r="B1445" s="48"/>
    </row>
    <row r="1446" spans="1:2" s="47" customFormat="1" x14ac:dyDescent="0.25">
      <c r="A1446" s="43"/>
      <c r="B1446" s="48"/>
    </row>
    <row r="1447" spans="1:2" s="47" customFormat="1" x14ac:dyDescent="0.25">
      <c r="A1447" s="43"/>
      <c r="B1447" s="48"/>
    </row>
    <row r="1448" spans="1:2" s="47" customFormat="1" x14ac:dyDescent="0.25">
      <c r="A1448" s="43"/>
      <c r="B1448" s="48"/>
    </row>
    <row r="1449" spans="1:2" s="47" customFormat="1" x14ac:dyDescent="0.25">
      <c r="A1449" s="43"/>
      <c r="B1449" s="48"/>
    </row>
    <row r="1450" spans="1:2" s="47" customFormat="1" x14ac:dyDescent="0.25">
      <c r="A1450" s="43"/>
      <c r="B1450" s="48"/>
    </row>
    <row r="1451" spans="1:2" s="47" customFormat="1" x14ac:dyDescent="0.25">
      <c r="A1451" s="43"/>
      <c r="B1451" s="48"/>
    </row>
    <row r="1452" spans="1:2" s="47" customFormat="1" x14ac:dyDescent="0.25">
      <c r="A1452" s="43"/>
      <c r="B1452" s="48"/>
    </row>
    <row r="1453" spans="1:2" s="47" customFormat="1" x14ac:dyDescent="0.25">
      <c r="A1453" s="43"/>
      <c r="B1453" s="48"/>
    </row>
    <row r="1454" spans="1:2" s="47" customFormat="1" x14ac:dyDescent="0.25">
      <c r="A1454" s="43"/>
      <c r="B1454" s="48"/>
    </row>
    <row r="1455" spans="1:2" s="47" customFormat="1" x14ac:dyDescent="0.25">
      <c r="A1455" s="43"/>
      <c r="B1455" s="48"/>
    </row>
    <row r="1456" spans="1:2" s="47" customFormat="1" x14ac:dyDescent="0.25">
      <c r="A1456" s="43"/>
      <c r="B1456" s="48"/>
    </row>
    <row r="1457" spans="1:2" s="47" customFormat="1" x14ac:dyDescent="0.25">
      <c r="A1457" s="43"/>
      <c r="B1457" s="48"/>
    </row>
    <row r="1458" spans="1:2" s="47" customFormat="1" x14ac:dyDescent="0.25">
      <c r="A1458" s="43"/>
      <c r="B1458" s="48"/>
    </row>
    <row r="1459" spans="1:2" s="47" customFormat="1" x14ac:dyDescent="0.25">
      <c r="A1459" s="43"/>
      <c r="B1459" s="48"/>
    </row>
    <row r="1460" spans="1:2" s="47" customFormat="1" x14ac:dyDescent="0.25">
      <c r="A1460" s="43"/>
      <c r="B1460" s="48"/>
    </row>
    <row r="1461" spans="1:2" s="47" customFormat="1" x14ac:dyDescent="0.25">
      <c r="A1461" s="43"/>
      <c r="B1461" s="48"/>
    </row>
    <row r="1462" spans="1:2" s="47" customFormat="1" x14ac:dyDescent="0.25">
      <c r="A1462" s="43"/>
      <c r="B1462" s="48"/>
    </row>
    <row r="1463" spans="1:2" s="47" customFormat="1" x14ac:dyDescent="0.25">
      <c r="A1463" s="43"/>
      <c r="B1463" s="48"/>
    </row>
    <row r="1464" spans="1:2" s="47" customFormat="1" x14ac:dyDescent="0.25">
      <c r="A1464" s="43"/>
      <c r="B1464" s="48"/>
    </row>
    <row r="1465" spans="1:2" s="47" customFormat="1" x14ac:dyDescent="0.25">
      <c r="A1465" s="43"/>
      <c r="B1465" s="48"/>
    </row>
    <row r="1466" spans="1:2" s="47" customFormat="1" x14ac:dyDescent="0.25">
      <c r="A1466" s="43"/>
      <c r="B1466" s="48"/>
    </row>
    <row r="1467" spans="1:2" s="47" customFormat="1" x14ac:dyDescent="0.25">
      <c r="A1467" s="43"/>
      <c r="B1467" s="48"/>
    </row>
    <row r="1468" spans="1:2" s="47" customFormat="1" x14ac:dyDescent="0.25">
      <c r="A1468" s="43"/>
      <c r="B1468" s="48"/>
    </row>
    <row r="1469" spans="1:2" s="47" customFormat="1" x14ac:dyDescent="0.25">
      <c r="A1469" s="43"/>
      <c r="B1469" s="48"/>
    </row>
    <row r="1470" spans="1:2" s="47" customFormat="1" x14ac:dyDescent="0.25">
      <c r="A1470" s="43"/>
      <c r="B1470" s="48"/>
    </row>
    <row r="1471" spans="1:2" s="47" customFormat="1" x14ac:dyDescent="0.25">
      <c r="A1471" s="43"/>
      <c r="B1471" s="48"/>
    </row>
    <row r="1472" spans="1:2" s="47" customFormat="1" x14ac:dyDescent="0.25">
      <c r="A1472" s="43"/>
      <c r="B1472" s="48"/>
    </row>
    <row r="1473" spans="1:2" s="47" customFormat="1" x14ac:dyDescent="0.25">
      <c r="A1473" s="43"/>
      <c r="B1473" s="48"/>
    </row>
    <row r="1474" spans="1:2" s="47" customFormat="1" x14ac:dyDescent="0.25">
      <c r="A1474" s="43"/>
      <c r="B1474" s="48"/>
    </row>
    <row r="1475" spans="1:2" s="47" customFormat="1" x14ac:dyDescent="0.25">
      <c r="A1475" s="43"/>
      <c r="B1475" s="48"/>
    </row>
    <row r="1476" spans="1:2" s="47" customFormat="1" x14ac:dyDescent="0.25">
      <c r="A1476" s="43"/>
      <c r="B1476" s="48"/>
    </row>
    <row r="1477" spans="1:2" s="47" customFormat="1" x14ac:dyDescent="0.25">
      <c r="A1477" s="43"/>
      <c r="B1477" s="48"/>
    </row>
    <row r="1478" spans="1:2" s="47" customFormat="1" x14ac:dyDescent="0.25">
      <c r="A1478" s="43"/>
      <c r="B1478" s="48"/>
    </row>
    <row r="1479" spans="1:2" s="47" customFormat="1" x14ac:dyDescent="0.25">
      <c r="A1479" s="43"/>
      <c r="B1479" s="48"/>
    </row>
    <row r="1480" spans="1:2" s="47" customFormat="1" x14ac:dyDescent="0.25">
      <c r="A1480" s="43"/>
      <c r="B1480" s="48"/>
    </row>
    <row r="1481" spans="1:2" s="47" customFormat="1" x14ac:dyDescent="0.25">
      <c r="A1481" s="43"/>
      <c r="B1481" s="48"/>
    </row>
    <row r="1482" spans="1:2" s="47" customFormat="1" x14ac:dyDescent="0.25">
      <c r="A1482" s="43"/>
      <c r="B1482" s="48"/>
    </row>
    <row r="1483" spans="1:2" s="47" customFormat="1" x14ac:dyDescent="0.25">
      <c r="A1483" s="43"/>
      <c r="B1483" s="48"/>
    </row>
    <row r="1484" spans="1:2" s="47" customFormat="1" x14ac:dyDescent="0.25">
      <c r="A1484" s="43"/>
      <c r="B1484" s="48"/>
    </row>
    <row r="1485" spans="1:2" s="47" customFormat="1" x14ac:dyDescent="0.25">
      <c r="A1485" s="43"/>
      <c r="B1485" s="48"/>
    </row>
    <row r="1486" spans="1:2" s="47" customFormat="1" x14ac:dyDescent="0.25">
      <c r="A1486" s="43"/>
      <c r="B1486" s="48"/>
    </row>
    <row r="1487" spans="1:2" s="47" customFormat="1" x14ac:dyDescent="0.25">
      <c r="A1487" s="43"/>
      <c r="B1487" s="48"/>
    </row>
    <row r="1488" spans="1:2" s="47" customFormat="1" x14ac:dyDescent="0.25">
      <c r="A1488" s="43"/>
      <c r="B1488" s="48"/>
    </row>
    <row r="1489" spans="1:2" s="47" customFormat="1" x14ac:dyDescent="0.25">
      <c r="A1489" s="43"/>
      <c r="B1489" s="48"/>
    </row>
    <row r="1490" spans="1:2" s="47" customFormat="1" x14ac:dyDescent="0.25">
      <c r="A1490" s="43"/>
      <c r="B1490" s="48"/>
    </row>
    <row r="1491" spans="1:2" s="47" customFormat="1" x14ac:dyDescent="0.25">
      <c r="A1491" s="43"/>
      <c r="B1491" s="48"/>
    </row>
    <row r="1492" spans="1:2" s="47" customFormat="1" x14ac:dyDescent="0.25">
      <c r="A1492" s="43"/>
      <c r="B1492" s="48"/>
    </row>
    <row r="1493" spans="1:2" s="47" customFormat="1" x14ac:dyDescent="0.25">
      <c r="A1493" s="43"/>
      <c r="B1493" s="48"/>
    </row>
    <row r="1494" spans="1:2" s="47" customFormat="1" x14ac:dyDescent="0.25">
      <c r="A1494" s="43"/>
      <c r="B1494" s="48"/>
    </row>
    <row r="1495" spans="1:2" s="47" customFormat="1" x14ac:dyDescent="0.25">
      <c r="A1495" s="43"/>
      <c r="B1495" s="48"/>
    </row>
    <row r="1496" spans="1:2" s="47" customFormat="1" x14ac:dyDescent="0.25">
      <c r="A1496" s="43"/>
      <c r="B1496" s="48"/>
    </row>
    <row r="1497" spans="1:2" s="47" customFormat="1" x14ac:dyDescent="0.25">
      <c r="A1497" s="43"/>
      <c r="B1497" s="48"/>
    </row>
    <row r="1498" spans="1:2" s="47" customFormat="1" x14ac:dyDescent="0.25">
      <c r="A1498" s="43"/>
      <c r="B1498" s="48"/>
    </row>
    <row r="1499" spans="1:2" s="47" customFormat="1" x14ac:dyDescent="0.25">
      <c r="A1499" s="43"/>
      <c r="B1499" s="48"/>
    </row>
    <row r="1500" spans="1:2" s="47" customFormat="1" x14ac:dyDescent="0.25">
      <c r="A1500" s="43"/>
      <c r="B1500" s="48"/>
    </row>
    <row r="1501" spans="1:2" s="47" customFormat="1" x14ac:dyDescent="0.25">
      <c r="A1501" s="43"/>
      <c r="B1501" s="48"/>
    </row>
    <row r="1502" spans="1:2" s="47" customFormat="1" x14ac:dyDescent="0.25">
      <c r="A1502" s="43"/>
      <c r="B1502" s="48"/>
    </row>
    <row r="1503" spans="1:2" s="47" customFormat="1" x14ac:dyDescent="0.25">
      <c r="A1503" s="43"/>
      <c r="B1503" s="48"/>
    </row>
    <row r="1504" spans="1:2" s="47" customFormat="1" x14ac:dyDescent="0.25">
      <c r="A1504" s="43"/>
      <c r="B1504" s="48"/>
    </row>
    <row r="1505" spans="1:2" s="47" customFormat="1" x14ac:dyDescent="0.25">
      <c r="A1505" s="43"/>
      <c r="B1505" s="48"/>
    </row>
    <row r="1506" spans="1:2" s="47" customFormat="1" x14ac:dyDescent="0.25">
      <c r="A1506" s="43"/>
      <c r="B1506" s="48"/>
    </row>
    <row r="1507" spans="1:2" s="47" customFormat="1" x14ac:dyDescent="0.25">
      <c r="A1507" s="43"/>
      <c r="B1507" s="48"/>
    </row>
    <row r="1508" spans="1:2" s="47" customFormat="1" x14ac:dyDescent="0.25">
      <c r="A1508" s="43"/>
      <c r="B1508" s="48"/>
    </row>
    <row r="1509" spans="1:2" s="47" customFormat="1" x14ac:dyDescent="0.25">
      <c r="A1509" s="43"/>
      <c r="B1509" s="48"/>
    </row>
    <row r="1510" spans="1:2" s="47" customFormat="1" x14ac:dyDescent="0.25">
      <c r="A1510" s="43"/>
      <c r="B1510" s="48"/>
    </row>
    <row r="1511" spans="1:2" s="47" customFormat="1" x14ac:dyDescent="0.25">
      <c r="A1511" s="43"/>
      <c r="B1511" s="48"/>
    </row>
    <row r="1512" spans="1:2" s="47" customFormat="1" x14ac:dyDescent="0.25">
      <c r="A1512" s="43"/>
      <c r="B1512" s="48"/>
    </row>
    <row r="1513" spans="1:2" s="47" customFormat="1" x14ac:dyDescent="0.25">
      <c r="A1513" s="43"/>
      <c r="B1513" s="48"/>
    </row>
    <row r="1514" spans="1:2" s="47" customFormat="1" x14ac:dyDescent="0.25">
      <c r="A1514" s="43"/>
      <c r="B1514" s="48"/>
    </row>
    <row r="1515" spans="1:2" s="47" customFormat="1" x14ac:dyDescent="0.25">
      <c r="A1515" s="43"/>
      <c r="B1515" s="48"/>
    </row>
    <row r="1516" spans="1:2" s="47" customFormat="1" x14ac:dyDescent="0.25">
      <c r="A1516" s="43"/>
      <c r="B1516" s="48"/>
    </row>
    <row r="1517" spans="1:2" s="47" customFormat="1" x14ac:dyDescent="0.25">
      <c r="A1517" s="43"/>
      <c r="B1517" s="48"/>
    </row>
    <row r="1518" spans="1:2" s="47" customFormat="1" x14ac:dyDescent="0.25">
      <c r="A1518" s="43"/>
      <c r="B1518" s="48"/>
    </row>
    <row r="1519" spans="1:2" s="47" customFormat="1" x14ac:dyDescent="0.25">
      <c r="A1519" s="43"/>
      <c r="B1519" s="48"/>
    </row>
    <row r="1520" spans="1:2" s="47" customFormat="1" x14ac:dyDescent="0.25">
      <c r="A1520" s="43"/>
      <c r="B1520" s="48"/>
    </row>
    <row r="1521" spans="1:2" s="47" customFormat="1" x14ac:dyDescent="0.25">
      <c r="A1521" s="43"/>
      <c r="B1521" s="48"/>
    </row>
    <row r="1522" spans="1:2" s="47" customFormat="1" x14ac:dyDescent="0.25">
      <c r="A1522" s="43"/>
      <c r="B1522" s="48"/>
    </row>
    <row r="1523" spans="1:2" s="47" customFormat="1" x14ac:dyDescent="0.25">
      <c r="A1523" s="43"/>
      <c r="B1523" s="48"/>
    </row>
    <row r="1524" spans="1:2" s="47" customFormat="1" x14ac:dyDescent="0.25">
      <c r="A1524" s="43"/>
      <c r="B1524" s="48"/>
    </row>
    <row r="1525" spans="1:2" s="47" customFormat="1" x14ac:dyDescent="0.25">
      <c r="A1525" s="43"/>
      <c r="B1525" s="48"/>
    </row>
    <row r="1526" spans="1:2" s="47" customFormat="1" x14ac:dyDescent="0.25">
      <c r="A1526" s="43"/>
      <c r="B1526" s="48"/>
    </row>
    <row r="1527" spans="1:2" s="47" customFormat="1" x14ac:dyDescent="0.25">
      <c r="A1527" s="43"/>
      <c r="B1527" s="48"/>
    </row>
    <row r="1528" spans="1:2" s="47" customFormat="1" x14ac:dyDescent="0.25">
      <c r="A1528" s="43"/>
      <c r="B1528" s="48"/>
    </row>
    <row r="1529" spans="1:2" s="47" customFormat="1" x14ac:dyDescent="0.25">
      <c r="A1529" s="43"/>
      <c r="B1529" s="48"/>
    </row>
    <row r="1530" spans="1:2" s="47" customFormat="1" x14ac:dyDescent="0.25">
      <c r="A1530" s="43"/>
      <c r="B1530" s="48"/>
    </row>
    <row r="1531" spans="1:2" s="47" customFormat="1" x14ac:dyDescent="0.25">
      <c r="A1531" s="43"/>
      <c r="B1531" s="48"/>
    </row>
    <row r="1532" spans="1:2" s="47" customFormat="1" x14ac:dyDescent="0.25">
      <c r="A1532" s="43"/>
      <c r="B1532" s="48"/>
    </row>
    <row r="1533" spans="1:2" s="47" customFormat="1" x14ac:dyDescent="0.25">
      <c r="A1533" s="43"/>
      <c r="B1533" s="48"/>
    </row>
    <row r="1534" spans="1:2" s="47" customFormat="1" x14ac:dyDescent="0.25">
      <c r="A1534" s="43"/>
      <c r="B1534" s="48"/>
    </row>
    <row r="1535" spans="1:2" s="47" customFormat="1" x14ac:dyDescent="0.25">
      <c r="A1535" s="43"/>
      <c r="B1535" s="48"/>
    </row>
    <row r="1536" spans="1:2" s="47" customFormat="1" x14ac:dyDescent="0.25">
      <c r="A1536" s="43"/>
      <c r="B1536" s="48"/>
    </row>
    <row r="1537" spans="1:2" s="47" customFormat="1" x14ac:dyDescent="0.25">
      <c r="A1537" s="43"/>
      <c r="B1537" s="48"/>
    </row>
    <row r="1538" spans="1:2" s="47" customFormat="1" x14ac:dyDescent="0.25">
      <c r="A1538" s="43"/>
      <c r="B1538" s="48"/>
    </row>
    <row r="1539" spans="1:2" s="47" customFormat="1" x14ac:dyDescent="0.25">
      <c r="A1539" s="43"/>
      <c r="B1539" s="48"/>
    </row>
    <row r="1540" spans="1:2" s="47" customFormat="1" x14ac:dyDescent="0.25">
      <c r="A1540" s="43"/>
      <c r="B1540" s="48"/>
    </row>
    <row r="1541" spans="1:2" s="47" customFormat="1" x14ac:dyDescent="0.25">
      <c r="A1541" s="43"/>
      <c r="B1541" s="48"/>
    </row>
    <row r="1542" spans="1:2" s="47" customFormat="1" x14ac:dyDescent="0.25">
      <c r="A1542" s="43"/>
      <c r="B1542" s="48"/>
    </row>
    <row r="1543" spans="1:2" s="47" customFormat="1" x14ac:dyDescent="0.25">
      <c r="A1543" s="43"/>
      <c r="B1543" s="48"/>
    </row>
    <row r="1544" spans="1:2" s="47" customFormat="1" x14ac:dyDescent="0.25">
      <c r="A1544" s="43"/>
      <c r="B1544" s="48"/>
    </row>
    <row r="1545" spans="1:2" s="47" customFormat="1" x14ac:dyDescent="0.25">
      <c r="A1545" s="43"/>
      <c r="B1545" s="48"/>
    </row>
    <row r="1546" spans="1:2" s="47" customFormat="1" x14ac:dyDescent="0.25">
      <c r="A1546" s="43"/>
      <c r="B1546" s="48"/>
    </row>
    <row r="1547" spans="1:2" s="47" customFormat="1" x14ac:dyDescent="0.25">
      <c r="A1547" s="43"/>
      <c r="B1547" s="48"/>
    </row>
    <row r="1548" spans="1:2" s="47" customFormat="1" x14ac:dyDescent="0.25">
      <c r="A1548" s="43"/>
      <c r="B1548" s="48"/>
    </row>
    <row r="1549" spans="1:2" s="47" customFormat="1" x14ac:dyDescent="0.25">
      <c r="A1549" s="43"/>
      <c r="B1549" s="48"/>
    </row>
    <row r="1550" spans="1:2" s="47" customFormat="1" x14ac:dyDescent="0.25">
      <c r="A1550" s="43"/>
      <c r="B1550" s="48"/>
    </row>
    <row r="1551" spans="1:2" s="47" customFormat="1" x14ac:dyDescent="0.25">
      <c r="A1551" s="43"/>
      <c r="B1551" s="48"/>
    </row>
    <row r="1552" spans="1:2" s="47" customFormat="1" x14ac:dyDescent="0.25">
      <c r="A1552" s="43"/>
      <c r="B1552" s="48"/>
    </row>
    <row r="1553" spans="1:2" s="47" customFormat="1" x14ac:dyDescent="0.25">
      <c r="A1553" s="43"/>
      <c r="B1553" s="48"/>
    </row>
    <row r="1554" spans="1:2" s="47" customFormat="1" x14ac:dyDescent="0.25">
      <c r="A1554" s="43"/>
      <c r="B1554" s="48"/>
    </row>
    <row r="1555" spans="1:2" s="47" customFormat="1" x14ac:dyDescent="0.25">
      <c r="A1555" s="43"/>
      <c r="B1555" s="48"/>
    </row>
    <row r="1556" spans="1:2" s="47" customFormat="1" x14ac:dyDescent="0.25">
      <c r="A1556" s="43"/>
      <c r="B1556" s="48"/>
    </row>
    <row r="1557" spans="1:2" s="47" customFormat="1" x14ac:dyDescent="0.25">
      <c r="A1557" s="43"/>
      <c r="B1557" s="48"/>
    </row>
    <row r="1558" spans="1:2" s="47" customFormat="1" x14ac:dyDescent="0.25">
      <c r="A1558" s="43"/>
      <c r="B1558" s="48"/>
    </row>
    <row r="1559" spans="1:2" s="47" customFormat="1" x14ac:dyDescent="0.25">
      <c r="A1559" s="43"/>
      <c r="B1559" s="48"/>
    </row>
    <row r="1560" spans="1:2" s="47" customFormat="1" x14ac:dyDescent="0.25">
      <c r="A1560" s="43"/>
      <c r="B1560" s="48"/>
    </row>
    <row r="1561" spans="1:2" s="47" customFormat="1" x14ac:dyDescent="0.25">
      <c r="A1561" s="43"/>
      <c r="B1561" s="48"/>
    </row>
    <row r="1562" spans="1:2" s="47" customFormat="1" x14ac:dyDescent="0.25">
      <c r="A1562" s="43"/>
      <c r="B1562" s="48"/>
    </row>
    <row r="1563" spans="1:2" s="47" customFormat="1" x14ac:dyDescent="0.25">
      <c r="A1563" s="43"/>
      <c r="B1563" s="48"/>
    </row>
    <row r="1564" spans="1:2" s="47" customFormat="1" x14ac:dyDescent="0.25">
      <c r="A1564" s="43"/>
      <c r="B1564" s="48"/>
    </row>
    <row r="1565" spans="1:2" s="47" customFormat="1" x14ac:dyDescent="0.25">
      <c r="A1565" s="43"/>
      <c r="B1565" s="48"/>
    </row>
    <row r="1566" spans="1:2" s="47" customFormat="1" x14ac:dyDescent="0.25">
      <c r="A1566" s="43"/>
      <c r="B1566" s="48"/>
    </row>
    <row r="1567" spans="1:2" s="47" customFormat="1" x14ac:dyDescent="0.25">
      <c r="A1567" s="43"/>
      <c r="B1567" s="48"/>
    </row>
    <row r="1568" spans="1:2" s="47" customFormat="1" x14ac:dyDescent="0.25">
      <c r="A1568" s="43"/>
      <c r="B1568" s="48"/>
    </row>
    <row r="1569" spans="1:2" s="47" customFormat="1" x14ac:dyDescent="0.25">
      <c r="A1569" s="43"/>
      <c r="B1569" s="48"/>
    </row>
    <row r="1570" spans="1:2" s="47" customFormat="1" x14ac:dyDescent="0.25">
      <c r="A1570" s="43"/>
      <c r="B1570" s="48"/>
    </row>
    <row r="1571" spans="1:2" s="47" customFormat="1" x14ac:dyDescent="0.25">
      <c r="A1571" s="43"/>
      <c r="B1571" s="48"/>
    </row>
    <row r="1572" spans="1:2" s="47" customFormat="1" x14ac:dyDescent="0.25">
      <c r="A1572" s="43"/>
      <c r="B1572" s="48"/>
    </row>
    <row r="1573" spans="1:2" s="47" customFormat="1" x14ac:dyDescent="0.25">
      <c r="A1573" s="43"/>
      <c r="B1573" s="48"/>
    </row>
    <row r="1574" spans="1:2" s="47" customFormat="1" x14ac:dyDescent="0.25">
      <c r="A1574" s="43"/>
      <c r="B1574" s="48"/>
    </row>
    <row r="1575" spans="1:2" s="47" customFormat="1" x14ac:dyDescent="0.25">
      <c r="A1575" s="43"/>
      <c r="B1575" s="48"/>
    </row>
    <row r="1576" spans="1:2" s="47" customFormat="1" x14ac:dyDescent="0.25">
      <c r="A1576" s="43"/>
      <c r="B1576" s="48"/>
    </row>
    <row r="1577" spans="1:2" s="47" customFormat="1" x14ac:dyDescent="0.25">
      <c r="A1577" s="43"/>
      <c r="B1577" s="48"/>
    </row>
    <row r="1578" spans="1:2" s="47" customFormat="1" x14ac:dyDescent="0.25">
      <c r="A1578" s="43"/>
      <c r="B1578" s="48"/>
    </row>
    <row r="1579" spans="1:2" s="47" customFormat="1" x14ac:dyDescent="0.25">
      <c r="A1579" s="43"/>
      <c r="B1579" s="48"/>
    </row>
    <row r="1580" spans="1:2" s="47" customFormat="1" x14ac:dyDescent="0.25">
      <c r="A1580" s="43"/>
      <c r="B1580" s="48"/>
    </row>
    <row r="1581" spans="1:2" s="47" customFormat="1" x14ac:dyDescent="0.25">
      <c r="A1581" s="43"/>
      <c r="B1581" s="48"/>
    </row>
    <row r="1582" spans="1:2" s="47" customFormat="1" x14ac:dyDescent="0.25">
      <c r="A1582" s="43"/>
      <c r="B1582" s="48"/>
    </row>
    <row r="1583" spans="1:2" s="47" customFormat="1" x14ac:dyDescent="0.25">
      <c r="A1583" s="43"/>
      <c r="B1583" s="48"/>
    </row>
    <row r="1584" spans="1:2" s="47" customFormat="1" x14ac:dyDescent="0.25">
      <c r="A1584" s="43"/>
      <c r="B1584" s="48"/>
    </row>
    <row r="1585" spans="1:2" s="47" customFormat="1" x14ac:dyDescent="0.25">
      <c r="A1585" s="43"/>
      <c r="B1585" s="48"/>
    </row>
    <row r="1586" spans="1:2" s="47" customFormat="1" x14ac:dyDescent="0.25">
      <c r="A1586" s="43"/>
      <c r="B1586" s="48"/>
    </row>
    <row r="1587" spans="1:2" s="47" customFormat="1" x14ac:dyDescent="0.25">
      <c r="A1587" s="43"/>
      <c r="B1587" s="48"/>
    </row>
    <row r="1588" spans="1:2" s="47" customFormat="1" x14ac:dyDescent="0.25">
      <c r="A1588" s="43"/>
      <c r="B1588" s="48"/>
    </row>
    <row r="1589" spans="1:2" s="47" customFormat="1" x14ac:dyDescent="0.25">
      <c r="A1589" s="43"/>
      <c r="B1589" s="48"/>
    </row>
    <row r="1590" spans="1:2" s="47" customFormat="1" x14ac:dyDescent="0.25">
      <c r="A1590" s="43"/>
      <c r="B1590" s="48"/>
    </row>
    <row r="1591" spans="1:2" s="47" customFormat="1" x14ac:dyDescent="0.25">
      <c r="A1591" s="43"/>
      <c r="B1591" s="48"/>
    </row>
    <row r="1592" spans="1:2" s="47" customFormat="1" x14ac:dyDescent="0.25">
      <c r="A1592" s="43"/>
      <c r="B1592" s="48"/>
    </row>
    <row r="1593" spans="1:2" s="47" customFormat="1" x14ac:dyDescent="0.25">
      <c r="A1593" s="43"/>
      <c r="B1593" s="48"/>
    </row>
    <row r="1594" spans="1:2" s="47" customFormat="1" x14ac:dyDescent="0.25">
      <c r="A1594" s="43"/>
      <c r="B1594" s="48"/>
    </row>
    <row r="1595" spans="1:2" s="47" customFormat="1" x14ac:dyDescent="0.25">
      <c r="A1595" s="43"/>
      <c r="B1595" s="48"/>
    </row>
    <row r="1596" spans="1:2" s="47" customFormat="1" x14ac:dyDescent="0.25">
      <c r="A1596" s="43"/>
      <c r="B1596" s="48"/>
    </row>
    <row r="1597" spans="1:2" s="47" customFormat="1" x14ac:dyDescent="0.25">
      <c r="A1597" s="43"/>
      <c r="B1597" s="48"/>
    </row>
    <row r="1598" spans="1:2" s="47" customFormat="1" x14ac:dyDescent="0.25">
      <c r="A1598" s="43"/>
      <c r="B1598" s="48"/>
    </row>
    <row r="1599" spans="1:2" s="47" customFormat="1" x14ac:dyDescent="0.25">
      <c r="A1599" s="43"/>
      <c r="B1599" s="48"/>
    </row>
    <row r="1600" spans="1:2" s="47" customFormat="1" x14ac:dyDescent="0.25">
      <c r="A1600" s="43"/>
      <c r="B1600" s="48"/>
    </row>
    <row r="1601" spans="1:2" s="47" customFormat="1" x14ac:dyDescent="0.25">
      <c r="A1601" s="43"/>
      <c r="B1601" s="48"/>
    </row>
    <row r="1602" spans="1:2" s="47" customFormat="1" x14ac:dyDescent="0.25">
      <c r="A1602" s="43"/>
      <c r="B1602" s="48"/>
    </row>
    <row r="1603" spans="1:2" s="47" customFormat="1" x14ac:dyDescent="0.25">
      <c r="A1603" s="43"/>
      <c r="B1603" s="48"/>
    </row>
    <row r="1604" spans="1:2" s="47" customFormat="1" x14ac:dyDescent="0.25">
      <c r="A1604" s="43"/>
      <c r="B1604" s="48"/>
    </row>
    <row r="1605" spans="1:2" s="47" customFormat="1" x14ac:dyDescent="0.25">
      <c r="A1605" s="43"/>
      <c r="B1605" s="48"/>
    </row>
    <row r="1606" spans="1:2" s="47" customFormat="1" x14ac:dyDescent="0.25">
      <c r="A1606" s="43"/>
      <c r="B1606" s="48"/>
    </row>
    <row r="1607" spans="1:2" s="47" customFormat="1" x14ac:dyDescent="0.25">
      <c r="A1607" s="43"/>
      <c r="B1607" s="48"/>
    </row>
    <row r="1608" spans="1:2" s="47" customFormat="1" x14ac:dyDescent="0.25">
      <c r="A1608" s="43"/>
      <c r="B1608" s="48"/>
    </row>
    <row r="1609" spans="1:2" s="47" customFormat="1" x14ac:dyDescent="0.25">
      <c r="A1609" s="43"/>
      <c r="B1609" s="48"/>
    </row>
    <row r="1610" spans="1:2" s="47" customFormat="1" x14ac:dyDescent="0.25">
      <c r="A1610" s="43"/>
      <c r="B1610" s="48"/>
    </row>
    <row r="1611" spans="1:2" s="47" customFormat="1" x14ac:dyDescent="0.25">
      <c r="A1611" s="43"/>
      <c r="B1611" s="48"/>
    </row>
    <row r="1612" spans="1:2" s="47" customFormat="1" x14ac:dyDescent="0.25">
      <c r="A1612" s="43"/>
      <c r="B1612" s="48"/>
    </row>
    <row r="1613" spans="1:2" s="47" customFormat="1" x14ac:dyDescent="0.25">
      <c r="A1613" s="43"/>
      <c r="B1613" s="48"/>
    </row>
    <row r="1614" spans="1:2" s="47" customFormat="1" x14ac:dyDescent="0.25">
      <c r="A1614" s="43"/>
      <c r="B1614" s="48"/>
    </row>
    <row r="1615" spans="1:2" s="47" customFormat="1" x14ac:dyDescent="0.25">
      <c r="A1615" s="43"/>
      <c r="B1615" s="48"/>
    </row>
    <row r="1616" spans="1:2" s="47" customFormat="1" x14ac:dyDescent="0.25">
      <c r="A1616" s="43"/>
      <c r="B1616" s="48"/>
    </row>
    <row r="1617" spans="1:2" s="47" customFormat="1" x14ac:dyDescent="0.25">
      <c r="A1617" s="43"/>
      <c r="B1617" s="48"/>
    </row>
    <row r="1618" spans="1:2" s="47" customFormat="1" x14ac:dyDescent="0.25">
      <c r="A1618" s="43"/>
      <c r="B1618" s="48"/>
    </row>
    <row r="1619" spans="1:2" s="47" customFormat="1" x14ac:dyDescent="0.25">
      <c r="A1619" s="43"/>
      <c r="B1619" s="48"/>
    </row>
    <row r="1620" spans="1:2" s="47" customFormat="1" x14ac:dyDescent="0.25">
      <c r="A1620" s="43"/>
      <c r="B1620" s="48"/>
    </row>
    <row r="1621" spans="1:2" s="47" customFormat="1" x14ac:dyDescent="0.25">
      <c r="A1621" s="43"/>
      <c r="B1621" s="48"/>
    </row>
    <row r="1622" spans="1:2" s="47" customFormat="1" x14ac:dyDescent="0.25">
      <c r="A1622" s="43"/>
      <c r="B1622" s="48"/>
    </row>
    <row r="1623" spans="1:2" s="47" customFormat="1" x14ac:dyDescent="0.25">
      <c r="A1623" s="43"/>
      <c r="B1623" s="48"/>
    </row>
    <row r="1624" spans="1:2" s="47" customFormat="1" x14ac:dyDescent="0.25">
      <c r="A1624" s="43"/>
      <c r="B1624" s="48"/>
    </row>
    <row r="1625" spans="1:2" s="47" customFormat="1" x14ac:dyDescent="0.25">
      <c r="A1625" s="43"/>
      <c r="B1625" s="48"/>
    </row>
    <row r="1626" spans="1:2" s="47" customFormat="1" x14ac:dyDescent="0.25">
      <c r="A1626" s="43"/>
      <c r="B1626" s="48"/>
    </row>
    <row r="1627" spans="1:2" s="47" customFormat="1" x14ac:dyDescent="0.25">
      <c r="A1627" s="43"/>
      <c r="B1627" s="48"/>
    </row>
    <row r="1628" spans="1:2" s="47" customFormat="1" x14ac:dyDescent="0.25">
      <c r="A1628" s="43"/>
      <c r="B1628" s="48"/>
    </row>
    <row r="1629" spans="1:2" s="47" customFormat="1" x14ac:dyDescent="0.25">
      <c r="A1629" s="43"/>
      <c r="B1629" s="48"/>
    </row>
    <row r="1630" spans="1:2" s="47" customFormat="1" x14ac:dyDescent="0.25">
      <c r="A1630" s="43"/>
      <c r="B1630" s="48"/>
    </row>
    <row r="1631" spans="1:2" s="47" customFormat="1" x14ac:dyDescent="0.25">
      <c r="A1631" s="43"/>
      <c r="B1631" s="48"/>
    </row>
    <row r="1632" spans="1:2" s="47" customFormat="1" x14ac:dyDescent="0.25">
      <c r="A1632" s="43"/>
      <c r="B1632" s="48"/>
    </row>
    <row r="1633" spans="1:2" s="47" customFormat="1" x14ac:dyDescent="0.25">
      <c r="A1633" s="43"/>
      <c r="B1633" s="48"/>
    </row>
    <row r="1634" spans="1:2" s="47" customFormat="1" x14ac:dyDescent="0.25">
      <c r="A1634" s="43"/>
      <c r="B1634" s="48"/>
    </row>
    <row r="1635" spans="1:2" s="47" customFormat="1" x14ac:dyDescent="0.25">
      <c r="A1635" s="43"/>
      <c r="B1635" s="48"/>
    </row>
    <row r="1636" spans="1:2" s="47" customFormat="1" x14ac:dyDescent="0.25">
      <c r="A1636" s="43"/>
      <c r="B1636" s="48"/>
    </row>
    <row r="1637" spans="1:2" s="47" customFormat="1" x14ac:dyDescent="0.25">
      <c r="A1637" s="43"/>
      <c r="B1637" s="48"/>
    </row>
    <row r="1638" spans="1:2" s="47" customFormat="1" x14ac:dyDescent="0.25">
      <c r="A1638" s="43"/>
      <c r="B1638" s="48"/>
    </row>
    <row r="1639" spans="1:2" s="47" customFormat="1" x14ac:dyDescent="0.25">
      <c r="A1639" s="43"/>
      <c r="B1639" s="48"/>
    </row>
    <row r="1640" spans="1:2" s="47" customFormat="1" x14ac:dyDescent="0.25">
      <c r="A1640" s="43"/>
      <c r="B1640" s="48"/>
    </row>
    <row r="1641" spans="1:2" s="47" customFormat="1" x14ac:dyDescent="0.25">
      <c r="A1641" s="43"/>
      <c r="B1641" s="48"/>
    </row>
    <row r="1642" spans="1:2" s="47" customFormat="1" x14ac:dyDescent="0.25">
      <c r="A1642" s="43"/>
      <c r="B1642" s="48"/>
    </row>
    <row r="1643" spans="1:2" s="47" customFormat="1" x14ac:dyDescent="0.25">
      <c r="A1643" s="43"/>
      <c r="B1643" s="48"/>
    </row>
    <row r="1644" spans="1:2" s="47" customFormat="1" x14ac:dyDescent="0.25">
      <c r="A1644" s="43"/>
      <c r="B1644" s="48"/>
    </row>
    <row r="1645" spans="1:2" s="47" customFormat="1" x14ac:dyDescent="0.25">
      <c r="A1645" s="43"/>
      <c r="B1645" s="48"/>
    </row>
    <row r="1646" spans="1:2" s="47" customFormat="1" x14ac:dyDescent="0.25">
      <c r="A1646" s="43"/>
      <c r="B1646" s="48"/>
    </row>
    <row r="1647" spans="1:2" s="47" customFormat="1" x14ac:dyDescent="0.25">
      <c r="A1647" s="43"/>
      <c r="B1647" s="48"/>
    </row>
    <row r="1648" spans="1:2" s="47" customFormat="1" x14ac:dyDescent="0.25">
      <c r="A1648" s="43"/>
      <c r="B1648" s="48"/>
    </row>
    <row r="1649" spans="1:2" s="47" customFormat="1" x14ac:dyDescent="0.25">
      <c r="A1649" s="43"/>
      <c r="B1649" s="48"/>
    </row>
    <row r="1650" spans="1:2" s="47" customFormat="1" x14ac:dyDescent="0.25">
      <c r="A1650" s="43"/>
      <c r="B1650" s="48"/>
    </row>
    <row r="1651" spans="1:2" s="47" customFormat="1" x14ac:dyDescent="0.25">
      <c r="A1651" s="43"/>
      <c r="B1651" s="48"/>
    </row>
    <row r="1652" spans="1:2" s="47" customFormat="1" x14ac:dyDescent="0.25">
      <c r="A1652" s="43"/>
      <c r="B1652" s="48"/>
    </row>
    <row r="1653" spans="1:2" s="47" customFormat="1" x14ac:dyDescent="0.25">
      <c r="A1653" s="43"/>
      <c r="B1653" s="48"/>
    </row>
    <row r="1654" spans="1:2" s="47" customFormat="1" x14ac:dyDescent="0.25">
      <c r="A1654" s="43"/>
      <c r="B1654" s="48"/>
    </row>
    <row r="1655" spans="1:2" s="47" customFormat="1" x14ac:dyDescent="0.25">
      <c r="A1655" s="43"/>
      <c r="B1655" s="48"/>
    </row>
    <row r="1656" spans="1:2" s="47" customFormat="1" x14ac:dyDescent="0.25">
      <c r="A1656" s="43"/>
      <c r="B1656" s="48"/>
    </row>
    <row r="1657" spans="1:2" s="47" customFormat="1" x14ac:dyDescent="0.25">
      <c r="A1657" s="43"/>
      <c r="B1657" s="48"/>
    </row>
    <row r="1658" spans="1:2" s="47" customFormat="1" x14ac:dyDescent="0.25">
      <c r="A1658" s="43"/>
      <c r="B1658" s="48"/>
    </row>
    <row r="1659" spans="1:2" s="47" customFormat="1" x14ac:dyDescent="0.25">
      <c r="A1659" s="43"/>
      <c r="B1659" s="48"/>
    </row>
    <row r="1660" spans="1:2" s="47" customFormat="1" x14ac:dyDescent="0.25">
      <c r="A1660" s="43"/>
      <c r="B1660" s="48"/>
    </row>
    <row r="1661" spans="1:2" s="47" customFormat="1" x14ac:dyDescent="0.25">
      <c r="A1661" s="43"/>
      <c r="B1661" s="48"/>
    </row>
    <row r="1662" spans="1:2" s="47" customFormat="1" x14ac:dyDescent="0.25">
      <c r="A1662" s="43"/>
      <c r="B1662" s="48"/>
    </row>
    <row r="1663" spans="1:2" s="47" customFormat="1" x14ac:dyDescent="0.25">
      <c r="A1663" s="43"/>
      <c r="B1663" s="48"/>
    </row>
    <row r="1664" spans="1:2" s="47" customFormat="1" x14ac:dyDescent="0.25">
      <c r="A1664" s="43"/>
      <c r="B1664" s="48"/>
    </row>
    <row r="1665" spans="1:2" s="47" customFormat="1" x14ac:dyDescent="0.25">
      <c r="A1665" s="43"/>
      <c r="B1665" s="48"/>
    </row>
    <row r="1666" spans="1:2" s="47" customFormat="1" x14ac:dyDescent="0.25">
      <c r="A1666" s="43"/>
      <c r="B1666" s="48"/>
    </row>
    <row r="1667" spans="1:2" s="47" customFormat="1" x14ac:dyDescent="0.25">
      <c r="A1667" s="43"/>
      <c r="B1667" s="48"/>
    </row>
    <row r="1668" spans="1:2" s="47" customFormat="1" x14ac:dyDescent="0.25">
      <c r="A1668" s="43"/>
      <c r="B1668" s="48"/>
    </row>
    <row r="1669" spans="1:2" s="47" customFormat="1" x14ac:dyDescent="0.25">
      <c r="A1669" s="43"/>
      <c r="B1669" s="48"/>
    </row>
    <row r="1670" spans="1:2" s="47" customFormat="1" x14ac:dyDescent="0.25">
      <c r="A1670" s="43"/>
      <c r="B1670" s="48"/>
    </row>
    <row r="1671" spans="1:2" s="47" customFormat="1" x14ac:dyDescent="0.25">
      <c r="A1671" s="43"/>
      <c r="B1671" s="48"/>
    </row>
    <row r="1672" spans="1:2" s="47" customFormat="1" x14ac:dyDescent="0.25">
      <c r="A1672" s="43"/>
      <c r="B1672" s="48"/>
    </row>
    <row r="1673" spans="1:2" s="47" customFormat="1" x14ac:dyDescent="0.25">
      <c r="A1673" s="43"/>
      <c r="B1673" s="48"/>
    </row>
    <row r="1674" spans="1:2" s="47" customFormat="1" x14ac:dyDescent="0.25">
      <c r="A1674" s="43"/>
      <c r="B1674" s="48"/>
    </row>
    <row r="1675" spans="1:2" s="47" customFormat="1" x14ac:dyDescent="0.25">
      <c r="A1675" s="43"/>
      <c r="B1675" s="48"/>
    </row>
    <row r="1676" spans="1:2" s="47" customFormat="1" x14ac:dyDescent="0.25">
      <c r="A1676" s="43"/>
      <c r="B1676" s="48"/>
    </row>
    <row r="1677" spans="1:2" s="47" customFormat="1" x14ac:dyDescent="0.25">
      <c r="A1677" s="43"/>
      <c r="B1677" s="48"/>
    </row>
    <row r="1678" spans="1:2" s="47" customFormat="1" x14ac:dyDescent="0.25">
      <c r="A1678" s="43"/>
      <c r="B1678" s="48"/>
    </row>
    <row r="1679" spans="1:2" s="47" customFormat="1" x14ac:dyDescent="0.25">
      <c r="A1679" s="43"/>
      <c r="B1679" s="48"/>
    </row>
    <row r="1680" spans="1:2" s="47" customFormat="1" x14ac:dyDescent="0.25">
      <c r="A1680" s="43"/>
      <c r="B1680" s="48"/>
    </row>
    <row r="1681" spans="1:2" s="47" customFormat="1" x14ac:dyDescent="0.25">
      <c r="A1681" s="43"/>
      <c r="B1681" s="48"/>
    </row>
    <row r="1682" spans="1:2" s="47" customFormat="1" x14ac:dyDescent="0.25">
      <c r="A1682" s="43"/>
      <c r="B1682" s="48"/>
    </row>
    <row r="1683" spans="1:2" s="47" customFormat="1" x14ac:dyDescent="0.25">
      <c r="A1683" s="43"/>
      <c r="B1683" s="48"/>
    </row>
    <row r="1684" spans="1:2" s="47" customFormat="1" x14ac:dyDescent="0.25">
      <c r="A1684" s="43"/>
      <c r="B1684" s="48"/>
    </row>
    <row r="1685" spans="1:2" s="47" customFormat="1" x14ac:dyDescent="0.25">
      <c r="A1685" s="43"/>
      <c r="B1685" s="48"/>
    </row>
    <row r="1686" spans="1:2" s="47" customFormat="1" x14ac:dyDescent="0.25">
      <c r="A1686" s="43"/>
      <c r="B1686" s="48"/>
    </row>
    <row r="1687" spans="1:2" s="47" customFormat="1" x14ac:dyDescent="0.25">
      <c r="A1687" s="43"/>
      <c r="B1687" s="48"/>
    </row>
    <row r="1688" spans="1:2" s="47" customFormat="1" x14ac:dyDescent="0.25">
      <c r="A1688" s="43"/>
      <c r="B1688" s="48"/>
    </row>
    <row r="1689" spans="1:2" s="47" customFormat="1" x14ac:dyDescent="0.25">
      <c r="A1689" s="43"/>
      <c r="B1689" s="48"/>
    </row>
    <row r="1690" spans="1:2" s="47" customFormat="1" x14ac:dyDescent="0.25">
      <c r="A1690" s="43"/>
      <c r="B1690" s="48"/>
    </row>
    <row r="1691" spans="1:2" s="47" customFormat="1" x14ac:dyDescent="0.25">
      <c r="A1691" s="43"/>
      <c r="B1691" s="48"/>
    </row>
    <row r="1692" spans="1:2" s="47" customFormat="1" x14ac:dyDescent="0.25">
      <c r="A1692" s="43"/>
      <c r="B1692" s="48"/>
    </row>
    <row r="1693" spans="1:2" s="47" customFormat="1" x14ac:dyDescent="0.25">
      <c r="A1693" s="43"/>
      <c r="B1693" s="48"/>
    </row>
    <row r="1694" spans="1:2" s="47" customFormat="1" x14ac:dyDescent="0.25">
      <c r="A1694" s="43"/>
      <c r="B1694" s="48"/>
    </row>
    <row r="1695" spans="1:2" s="47" customFormat="1" x14ac:dyDescent="0.25">
      <c r="A1695" s="43"/>
      <c r="B1695" s="48"/>
    </row>
    <row r="1696" spans="1:2" s="47" customFormat="1" x14ac:dyDescent="0.25">
      <c r="A1696" s="43"/>
      <c r="B1696" s="48"/>
    </row>
    <row r="1697" spans="1:2" s="47" customFormat="1" x14ac:dyDescent="0.25">
      <c r="A1697" s="43"/>
      <c r="B1697" s="48"/>
    </row>
    <row r="1698" spans="1:2" s="47" customFormat="1" x14ac:dyDescent="0.25">
      <c r="A1698" s="43"/>
      <c r="B1698" s="48"/>
    </row>
    <row r="1699" spans="1:2" s="47" customFormat="1" x14ac:dyDescent="0.25">
      <c r="A1699" s="43"/>
      <c r="B1699" s="48"/>
    </row>
    <row r="1700" spans="1:2" s="47" customFormat="1" x14ac:dyDescent="0.25">
      <c r="A1700" s="43"/>
      <c r="B1700" s="48"/>
    </row>
    <row r="1701" spans="1:2" s="47" customFormat="1" x14ac:dyDescent="0.25">
      <c r="A1701" s="43"/>
      <c r="B1701" s="48"/>
    </row>
    <row r="1702" spans="1:2" s="47" customFormat="1" x14ac:dyDescent="0.25">
      <c r="A1702" s="43"/>
      <c r="B1702" s="48"/>
    </row>
    <row r="1703" spans="1:2" s="47" customFormat="1" x14ac:dyDescent="0.25">
      <c r="A1703" s="43"/>
      <c r="B1703" s="48"/>
    </row>
    <row r="1704" spans="1:2" s="47" customFormat="1" x14ac:dyDescent="0.25">
      <c r="A1704" s="43"/>
      <c r="B1704" s="48"/>
    </row>
    <row r="1705" spans="1:2" s="47" customFormat="1" x14ac:dyDescent="0.25">
      <c r="A1705" s="43"/>
      <c r="B1705" s="48"/>
    </row>
    <row r="1706" spans="1:2" s="47" customFormat="1" x14ac:dyDescent="0.25">
      <c r="A1706" s="43"/>
      <c r="B1706" s="48"/>
    </row>
    <row r="1707" spans="1:2" s="47" customFormat="1" x14ac:dyDescent="0.25">
      <c r="A1707" s="43"/>
      <c r="B1707" s="48"/>
    </row>
    <row r="1708" spans="1:2" s="47" customFormat="1" x14ac:dyDescent="0.25">
      <c r="A1708" s="43"/>
      <c r="B1708" s="48"/>
    </row>
    <row r="1709" spans="1:2" s="47" customFormat="1" x14ac:dyDescent="0.25">
      <c r="A1709" s="43"/>
      <c r="B1709" s="48"/>
    </row>
    <row r="1710" spans="1:2" s="47" customFormat="1" x14ac:dyDescent="0.25">
      <c r="A1710" s="43"/>
      <c r="B1710" s="48"/>
    </row>
    <row r="1711" spans="1:2" s="47" customFormat="1" x14ac:dyDescent="0.25">
      <c r="A1711" s="43"/>
      <c r="B1711" s="48"/>
    </row>
    <row r="1712" spans="1:2" s="47" customFormat="1" x14ac:dyDescent="0.25">
      <c r="A1712" s="43"/>
      <c r="B1712" s="48"/>
    </row>
    <row r="1713" spans="1:2" s="47" customFormat="1" x14ac:dyDescent="0.25">
      <c r="A1713" s="43"/>
      <c r="B1713" s="48"/>
    </row>
    <row r="1714" spans="1:2" s="47" customFormat="1" x14ac:dyDescent="0.25">
      <c r="A1714" s="43"/>
      <c r="B1714" s="48"/>
    </row>
    <row r="1715" spans="1:2" s="47" customFormat="1" x14ac:dyDescent="0.25">
      <c r="A1715" s="43"/>
      <c r="B1715" s="48"/>
    </row>
    <row r="1716" spans="1:2" s="47" customFormat="1" x14ac:dyDescent="0.25">
      <c r="A1716" s="43"/>
      <c r="B1716" s="48"/>
    </row>
    <row r="1717" spans="1:2" s="47" customFormat="1" x14ac:dyDescent="0.25">
      <c r="A1717" s="43"/>
      <c r="B1717" s="48"/>
    </row>
    <row r="1718" spans="1:2" s="47" customFormat="1" x14ac:dyDescent="0.25">
      <c r="A1718" s="43"/>
      <c r="B1718" s="48"/>
    </row>
    <row r="1719" spans="1:2" s="47" customFormat="1" x14ac:dyDescent="0.25">
      <c r="A1719" s="43"/>
      <c r="B1719" s="48"/>
    </row>
    <row r="1720" spans="1:2" s="47" customFormat="1" x14ac:dyDescent="0.25">
      <c r="A1720" s="43"/>
      <c r="B1720" s="48"/>
    </row>
    <row r="1721" spans="1:2" s="47" customFormat="1" x14ac:dyDescent="0.25">
      <c r="A1721" s="43"/>
      <c r="B1721" s="48"/>
    </row>
    <row r="1722" spans="1:2" s="47" customFormat="1" x14ac:dyDescent="0.25">
      <c r="A1722" s="43"/>
      <c r="B1722" s="48"/>
    </row>
    <row r="1723" spans="1:2" s="47" customFormat="1" x14ac:dyDescent="0.25">
      <c r="A1723" s="43"/>
      <c r="B1723" s="48"/>
    </row>
    <row r="1724" spans="1:2" s="47" customFormat="1" x14ac:dyDescent="0.25">
      <c r="A1724" s="43"/>
      <c r="B1724" s="48"/>
    </row>
    <row r="1725" spans="1:2" s="47" customFormat="1" x14ac:dyDescent="0.25">
      <c r="A1725" s="43"/>
      <c r="B1725" s="48"/>
    </row>
    <row r="1726" spans="1:2" s="47" customFormat="1" x14ac:dyDescent="0.25">
      <c r="A1726" s="43"/>
      <c r="B1726" s="48"/>
    </row>
    <row r="1727" spans="1:2" s="47" customFormat="1" x14ac:dyDescent="0.25">
      <c r="A1727" s="43"/>
      <c r="B1727" s="48"/>
    </row>
    <row r="1728" spans="1:2" s="47" customFormat="1" x14ac:dyDescent="0.25">
      <c r="A1728" s="43"/>
      <c r="B1728" s="48"/>
    </row>
    <row r="1729" spans="1:2" s="47" customFormat="1" x14ac:dyDescent="0.25">
      <c r="A1729" s="43"/>
      <c r="B1729" s="48"/>
    </row>
    <row r="1730" spans="1:2" s="47" customFormat="1" x14ac:dyDescent="0.25">
      <c r="A1730" s="43"/>
      <c r="B1730" s="48"/>
    </row>
    <row r="1731" spans="1:2" s="47" customFormat="1" x14ac:dyDescent="0.25">
      <c r="A1731" s="43"/>
      <c r="B1731" s="48"/>
    </row>
    <row r="1732" spans="1:2" s="47" customFormat="1" x14ac:dyDescent="0.25">
      <c r="A1732" s="43"/>
      <c r="B1732" s="48"/>
    </row>
    <row r="1733" spans="1:2" s="47" customFormat="1" x14ac:dyDescent="0.25">
      <c r="A1733" s="43"/>
      <c r="B1733" s="48"/>
    </row>
    <row r="1734" spans="1:2" s="47" customFormat="1" x14ac:dyDescent="0.25">
      <c r="A1734" s="43"/>
      <c r="B1734" s="48"/>
    </row>
    <row r="1735" spans="1:2" s="47" customFormat="1" x14ac:dyDescent="0.25">
      <c r="A1735" s="43"/>
      <c r="B1735" s="48"/>
    </row>
    <row r="1736" spans="1:2" s="47" customFormat="1" x14ac:dyDescent="0.25">
      <c r="A1736" s="43"/>
      <c r="B1736" s="48"/>
    </row>
    <row r="1737" spans="1:2" s="47" customFormat="1" x14ac:dyDescent="0.25">
      <c r="A1737" s="43"/>
      <c r="B1737" s="48"/>
    </row>
    <row r="1738" spans="1:2" s="47" customFormat="1" x14ac:dyDescent="0.25">
      <c r="A1738" s="43"/>
      <c r="B1738" s="48"/>
    </row>
    <row r="1739" spans="1:2" s="47" customFormat="1" x14ac:dyDescent="0.25">
      <c r="A1739" s="43"/>
      <c r="B1739" s="48"/>
    </row>
    <row r="1740" spans="1:2" s="47" customFormat="1" x14ac:dyDescent="0.25">
      <c r="A1740" s="43"/>
      <c r="B1740" s="48"/>
    </row>
    <row r="1741" spans="1:2" s="47" customFormat="1" x14ac:dyDescent="0.25">
      <c r="A1741" s="43"/>
      <c r="B1741" s="48"/>
    </row>
    <row r="1742" spans="1:2" s="47" customFormat="1" x14ac:dyDescent="0.25">
      <c r="A1742" s="43"/>
      <c r="B1742" s="48"/>
    </row>
    <row r="1743" spans="1:2" s="47" customFormat="1" x14ac:dyDescent="0.25">
      <c r="A1743" s="43"/>
      <c r="B1743" s="48"/>
    </row>
    <row r="1744" spans="1:2" s="47" customFormat="1" x14ac:dyDescent="0.25">
      <c r="A1744" s="43"/>
      <c r="B1744" s="48"/>
    </row>
    <row r="1745" spans="1:2" s="47" customFormat="1" x14ac:dyDescent="0.25">
      <c r="A1745" s="43"/>
      <c r="B1745" s="48"/>
    </row>
    <row r="1746" spans="1:2" s="47" customFormat="1" x14ac:dyDescent="0.25">
      <c r="A1746" s="43"/>
      <c r="B1746" s="48"/>
    </row>
    <row r="1747" spans="1:2" s="47" customFormat="1" x14ac:dyDescent="0.25">
      <c r="A1747" s="43"/>
      <c r="B1747" s="48"/>
    </row>
    <row r="1748" spans="1:2" s="47" customFormat="1" x14ac:dyDescent="0.25">
      <c r="A1748" s="43"/>
      <c r="B1748" s="48"/>
    </row>
    <row r="1749" spans="1:2" s="47" customFormat="1" x14ac:dyDescent="0.25">
      <c r="A1749" s="43"/>
      <c r="B1749" s="48"/>
    </row>
    <row r="1750" spans="1:2" s="47" customFormat="1" x14ac:dyDescent="0.25">
      <c r="A1750" s="43"/>
      <c r="B1750" s="48"/>
    </row>
    <row r="1751" spans="1:2" s="47" customFormat="1" x14ac:dyDescent="0.25">
      <c r="A1751" s="43"/>
      <c r="B1751" s="48"/>
    </row>
    <row r="1752" spans="1:2" s="47" customFormat="1" x14ac:dyDescent="0.25">
      <c r="A1752" s="43"/>
      <c r="B1752" s="48"/>
    </row>
    <row r="1753" spans="1:2" s="47" customFormat="1" x14ac:dyDescent="0.25">
      <c r="A1753" s="43"/>
      <c r="B1753" s="48"/>
    </row>
    <row r="1754" spans="1:2" s="47" customFormat="1" x14ac:dyDescent="0.25">
      <c r="A1754" s="43"/>
      <c r="B1754" s="48"/>
    </row>
    <row r="1755" spans="1:2" s="47" customFormat="1" x14ac:dyDescent="0.25">
      <c r="A1755" s="43"/>
      <c r="B1755" s="48"/>
    </row>
    <row r="1756" spans="1:2" s="47" customFormat="1" x14ac:dyDescent="0.25">
      <c r="A1756" s="43"/>
      <c r="B1756" s="48"/>
    </row>
    <row r="1757" spans="1:2" s="47" customFormat="1" x14ac:dyDescent="0.25">
      <c r="A1757" s="43"/>
      <c r="B1757" s="48"/>
    </row>
    <row r="1758" spans="1:2" s="47" customFormat="1" x14ac:dyDescent="0.25">
      <c r="A1758" s="43"/>
      <c r="B1758" s="48"/>
    </row>
    <row r="1759" spans="1:2" s="47" customFormat="1" x14ac:dyDescent="0.25">
      <c r="A1759" s="43"/>
      <c r="B1759" s="48"/>
    </row>
    <row r="1760" spans="1:2" s="47" customFormat="1" x14ac:dyDescent="0.25">
      <c r="A1760" s="43"/>
      <c r="B1760" s="48"/>
    </row>
    <row r="1761" spans="1:2" s="47" customFormat="1" x14ac:dyDescent="0.25">
      <c r="A1761" s="43"/>
      <c r="B1761" s="48"/>
    </row>
    <row r="1762" spans="1:2" s="47" customFormat="1" x14ac:dyDescent="0.25">
      <c r="A1762" s="43"/>
      <c r="B1762" s="48"/>
    </row>
    <row r="1763" spans="1:2" s="47" customFormat="1" x14ac:dyDescent="0.25">
      <c r="A1763" s="43"/>
      <c r="B1763" s="48"/>
    </row>
    <row r="1764" spans="1:2" s="47" customFormat="1" x14ac:dyDescent="0.25">
      <c r="A1764" s="43"/>
      <c r="B1764" s="48"/>
    </row>
    <row r="1765" spans="1:2" s="47" customFormat="1" x14ac:dyDescent="0.25">
      <c r="A1765" s="43"/>
      <c r="B1765" s="48"/>
    </row>
    <row r="1766" spans="1:2" s="47" customFormat="1" x14ac:dyDescent="0.25">
      <c r="A1766" s="43"/>
      <c r="B1766" s="48"/>
    </row>
    <row r="1767" spans="1:2" s="47" customFormat="1" x14ac:dyDescent="0.25">
      <c r="A1767" s="43"/>
      <c r="B1767" s="48"/>
    </row>
    <row r="1768" spans="1:2" s="47" customFormat="1" x14ac:dyDescent="0.25">
      <c r="A1768" s="43"/>
      <c r="B1768" s="48"/>
    </row>
    <row r="1769" spans="1:2" s="47" customFormat="1" x14ac:dyDescent="0.25">
      <c r="A1769" s="43"/>
      <c r="B1769" s="48"/>
    </row>
    <row r="1770" spans="1:2" s="47" customFormat="1" x14ac:dyDescent="0.25">
      <c r="A1770" s="43"/>
      <c r="B1770" s="48"/>
    </row>
    <row r="1771" spans="1:2" s="47" customFormat="1" x14ac:dyDescent="0.25">
      <c r="A1771" s="43"/>
      <c r="B1771" s="48"/>
    </row>
    <row r="1772" spans="1:2" s="47" customFormat="1" x14ac:dyDescent="0.25">
      <c r="A1772" s="43"/>
      <c r="B1772" s="48"/>
    </row>
    <row r="1773" spans="1:2" s="47" customFormat="1" x14ac:dyDescent="0.25">
      <c r="A1773" s="43"/>
      <c r="B1773" s="48"/>
    </row>
    <row r="1774" spans="1:2" s="47" customFormat="1" x14ac:dyDescent="0.25">
      <c r="A1774" s="43"/>
      <c r="B1774" s="48"/>
    </row>
    <row r="1775" spans="1:2" s="47" customFormat="1" x14ac:dyDescent="0.25">
      <c r="A1775" s="43"/>
      <c r="B1775" s="48"/>
    </row>
    <row r="1776" spans="1:2" s="47" customFormat="1" x14ac:dyDescent="0.25">
      <c r="A1776" s="43"/>
      <c r="B1776" s="48"/>
    </row>
    <row r="1777" spans="1:2" s="47" customFormat="1" x14ac:dyDescent="0.25">
      <c r="A1777" s="43"/>
      <c r="B1777" s="48"/>
    </row>
    <row r="1778" spans="1:2" s="47" customFormat="1" x14ac:dyDescent="0.25">
      <c r="A1778" s="43"/>
      <c r="B1778" s="48"/>
    </row>
    <row r="1779" spans="1:2" s="47" customFormat="1" x14ac:dyDescent="0.25">
      <c r="A1779" s="43"/>
      <c r="B1779" s="48"/>
    </row>
    <row r="1780" spans="1:2" s="47" customFormat="1" x14ac:dyDescent="0.25">
      <c r="A1780" s="43"/>
      <c r="B1780" s="48"/>
    </row>
    <row r="1781" spans="1:2" s="47" customFormat="1" x14ac:dyDescent="0.25">
      <c r="A1781" s="43"/>
      <c r="B1781" s="48"/>
    </row>
    <row r="1782" spans="1:2" s="47" customFormat="1" x14ac:dyDescent="0.25">
      <c r="A1782" s="43"/>
      <c r="B1782" s="48"/>
    </row>
    <row r="1783" spans="1:2" s="47" customFormat="1" x14ac:dyDescent="0.25">
      <c r="A1783" s="43"/>
      <c r="B1783" s="48"/>
    </row>
    <row r="1784" spans="1:2" s="47" customFormat="1" x14ac:dyDescent="0.25">
      <c r="A1784" s="43"/>
      <c r="B1784" s="48"/>
    </row>
    <row r="1785" spans="1:2" s="47" customFormat="1" x14ac:dyDescent="0.25">
      <c r="A1785" s="43"/>
      <c r="B1785" s="48"/>
    </row>
    <row r="1786" spans="1:2" s="47" customFormat="1" x14ac:dyDescent="0.25">
      <c r="A1786" s="43"/>
      <c r="B1786" s="48"/>
    </row>
    <row r="1787" spans="1:2" s="47" customFormat="1" x14ac:dyDescent="0.25">
      <c r="A1787" s="43"/>
      <c r="B1787" s="48"/>
    </row>
    <row r="1788" spans="1:2" s="47" customFormat="1" x14ac:dyDescent="0.25">
      <c r="A1788" s="43"/>
      <c r="B1788" s="48"/>
    </row>
    <row r="1789" spans="1:2" s="47" customFormat="1" x14ac:dyDescent="0.25">
      <c r="A1789" s="43"/>
      <c r="B1789" s="48"/>
    </row>
    <row r="1790" spans="1:2" s="47" customFormat="1" x14ac:dyDescent="0.25">
      <c r="A1790" s="43"/>
      <c r="B1790" s="48"/>
    </row>
    <row r="1791" spans="1:2" s="47" customFormat="1" x14ac:dyDescent="0.25">
      <c r="A1791" s="43"/>
      <c r="B1791" s="48"/>
    </row>
    <row r="1792" spans="1:2" s="47" customFormat="1" x14ac:dyDescent="0.25">
      <c r="A1792" s="43"/>
      <c r="B1792" s="48"/>
    </row>
    <row r="1793" spans="1:2" s="47" customFormat="1" x14ac:dyDescent="0.25">
      <c r="A1793" s="43"/>
      <c r="B1793" s="48"/>
    </row>
    <row r="1794" spans="1:2" s="47" customFormat="1" x14ac:dyDescent="0.25">
      <c r="A1794" s="43"/>
      <c r="B1794" s="48"/>
    </row>
    <row r="1795" spans="1:2" s="47" customFormat="1" x14ac:dyDescent="0.25">
      <c r="A1795" s="43"/>
      <c r="B1795" s="48"/>
    </row>
    <row r="1796" spans="1:2" s="47" customFormat="1" x14ac:dyDescent="0.25">
      <c r="A1796" s="43"/>
      <c r="B1796" s="48"/>
    </row>
    <row r="1797" spans="1:2" s="47" customFormat="1" x14ac:dyDescent="0.25">
      <c r="A1797" s="43"/>
      <c r="B1797" s="48"/>
    </row>
    <row r="1798" spans="1:2" s="47" customFormat="1" x14ac:dyDescent="0.25">
      <c r="A1798" s="43"/>
      <c r="B1798" s="48"/>
    </row>
    <row r="1799" spans="1:2" s="47" customFormat="1" x14ac:dyDescent="0.25">
      <c r="A1799" s="43"/>
      <c r="B1799" s="48"/>
    </row>
    <row r="1800" spans="1:2" s="47" customFormat="1" x14ac:dyDescent="0.25">
      <c r="A1800" s="43"/>
      <c r="B1800" s="48"/>
    </row>
    <row r="1801" spans="1:2" s="47" customFormat="1" x14ac:dyDescent="0.25">
      <c r="A1801" s="43"/>
      <c r="B1801" s="48"/>
    </row>
    <row r="1802" spans="1:2" s="47" customFormat="1" x14ac:dyDescent="0.25">
      <c r="A1802" s="43"/>
      <c r="B1802" s="48"/>
    </row>
    <row r="1803" spans="1:2" s="47" customFormat="1" x14ac:dyDescent="0.25">
      <c r="A1803" s="43"/>
      <c r="B1803" s="48"/>
    </row>
    <row r="1804" spans="1:2" s="47" customFormat="1" x14ac:dyDescent="0.25">
      <c r="A1804" s="43"/>
      <c r="B1804" s="48"/>
    </row>
    <row r="1805" spans="1:2" s="47" customFormat="1" x14ac:dyDescent="0.25">
      <c r="A1805" s="43"/>
      <c r="B1805" s="48"/>
    </row>
    <row r="1806" spans="1:2" s="47" customFormat="1" x14ac:dyDescent="0.25">
      <c r="A1806" s="43"/>
      <c r="B1806" s="48"/>
    </row>
    <row r="1807" spans="1:2" s="47" customFormat="1" x14ac:dyDescent="0.25">
      <c r="A1807" s="43"/>
      <c r="B1807" s="48"/>
    </row>
    <row r="1808" spans="1:2" s="47" customFormat="1" x14ac:dyDescent="0.25">
      <c r="A1808" s="43"/>
      <c r="B1808" s="48"/>
    </row>
    <row r="1809" spans="1:2" s="47" customFormat="1" x14ac:dyDescent="0.25">
      <c r="A1809" s="43"/>
      <c r="B1809" s="48"/>
    </row>
    <row r="1810" spans="1:2" s="47" customFormat="1" x14ac:dyDescent="0.25">
      <c r="A1810" s="43"/>
      <c r="B1810" s="48"/>
    </row>
    <row r="1811" spans="1:2" s="47" customFormat="1" x14ac:dyDescent="0.25">
      <c r="A1811" s="43"/>
      <c r="B1811" s="48"/>
    </row>
    <row r="1812" spans="1:2" s="47" customFormat="1" x14ac:dyDescent="0.25">
      <c r="A1812" s="43"/>
      <c r="B1812" s="48"/>
    </row>
    <row r="1813" spans="1:2" s="47" customFormat="1" x14ac:dyDescent="0.25">
      <c r="A1813" s="43"/>
      <c r="B1813" s="48"/>
    </row>
    <row r="1814" spans="1:2" s="47" customFormat="1" x14ac:dyDescent="0.25">
      <c r="A1814" s="43"/>
      <c r="B1814" s="48"/>
    </row>
    <row r="1815" spans="1:2" s="47" customFormat="1" x14ac:dyDescent="0.25">
      <c r="A1815" s="43"/>
      <c r="B1815" s="48"/>
    </row>
    <row r="1816" spans="1:2" s="47" customFormat="1" x14ac:dyDescent="0.25">
      <c r="A1816" s="43"/>
      <c r="B1816" s="48"/>
    </row>
    <row r="1817" spans="1:2" s="47" customFormat="1" x14ac:dyDescent="0.25">
      <c r="A1817" s="43"/>
      <c r="B1817" s="48"/>
    </row>
    <row r="1818" spans="1:2" s="47" customFormat="1" x14ac:dyDescent="0.25">
      <c r="A1818" s="43"/>
      <c r="B1818" s="48"/>
    </row>
    <row r="1819" spans="1:2" s="47" customFormat="1" x14ac:dyDescent="0.25">
      <c r="A1819" s="43"/>
      <c r="B1819" s="48"/>
    </row>
    <row r="1820" spans="1:2" s="47" customFormat="1" x14ac:dyDescent="0.25">
      <c r="A1820" s="43"/>
      <c r="B1820" s="48"/>
    </row>
    <row r="1821" spans="1:2" s="47" customFormat="1" x14ac:dyDescent="0.25">
      <c r="A1821" s="43"/>
      <c r="B1821" s="48"/>
    </row>
    <row r="1822" spans="1:2" s="47" customFormat="1" x14ac:dyDescent="0.25">
      <c r="A1822" s="43"/>
      <c r="B1822" s="48"/>
    </row>
    <row r="1823" spans="1:2" s="47" customFormat="1" x14ac:dyDescent="0.25">
      <c r="A1823" s="43"/>
      <c r="B1823" s="48"/>
    </row>
    <row r="1824" spans="1:2" s="47" customFormat="1" x14ac:dyDescent="0.25">
      <c r="A1824" s="43"/>
      <c r="B1824" s="48"/>
    </row>
    <row r="1825" spans="1:2" s="47" customFormat="1" x14ac:dyDescent="0.25">
      <c r="A1825" s="43"/>
      <c r="B1825" s="48"/>
    </row>
    <row r="1826" spans="1:2" s="47" customFormat="1" x14ac:dyDescent="0.25">
      <c r="A1826" s="43"/>
      <c r="B1826" s="48"/>
    </row>
    <row r="1827" spans="1:2" s="47" customFormat="1" x14ac:dyDescent="0.25">
      <c r="A1827" s="43"/>
      <c r="B1827" s="48"/>
    </row>
    <row r="1828" spans="1:2" s="47" customFormat="1" x14ac:dyDescent="0.25">
      <c r="A1828" s="43"/>
      <c r="B1828" s="48"/>
    </row>
    <row r="1829" spans="1:2" s="47" customFormat="1" x14ac:dyDescent="0.25">
      <c r="A1829" s="43"/>
      <c r="B1829" s="48"/>
    </row>
    <row r="1830" spans="1:2" s="47" customFormat="1" x14ac:dyDescent="0.25">
      <c r="A1830" s="43"/>
      <c r="B1830" s="48"/>
    </row>
    <row r="1831" spans="1:2" s="47" customFormat="1" x14ac:dyDescent="0.25">
      <c r="A1831" s="43"/>
      <c r="B1831" s="48"/>
    </row>
    <row r="1832" spans="1:2" s="47" customFormat="1" x14ac:dyDescent="0.25">
      <c r="A1832" s="43"/>
      <c r="B1832" s="48"/>
    </row>
    <row r="1833" spans="1:2" s="47" customFormat="1" x14ac:dyDescent="0.25">
      <c r="A1833" s="43"/>
      <c r="B1833" s="48"/>
    </row>
    <row r="1834" spans="1:2" s="47" customFormat="1" x14ac:dyDescent="0.25">
      <c r="A1834" s="43"/>
      <c r="B1834" s="48"/>
    </row>
    <row r="1835" spans="1:2" s="47" customFormat="1" x14ac:dyDescent="0.25">
      <c r="A1835" s="43"/>
      <c r="B1835" s="48"/>
    </row>
    <row r="1836" spans="1:2" s="47" customFormat="1" x14ac:dyDescent="0.25">
      <c r="A1836" s="43"/>
      <c r="B1836" s="48"/>
    </row>
    <row r="1837" spans="1:2" s="47" customFormat="1" x14ac:dyDescent="0.25">
      <c r="A1837" s="43"/>
      <c r="B1837" s="48"/>
    </row>
    <row r="1838" spans="1:2" s="47" customFormat="1" x14ac:dyDescent="0.25">
      <c r="A1838" s="43"/>
      <c r="B1838" s="48"/>
    </row>
    <row r="1839" spans="1:2" s="47" customFormat="1" x14ac:dyDescent="0.25">
      <c r="A1839" s="43"/>
      <c r="B1839" s="48"/>
    </row>
    <row r="1840" spans="1:2" s="47" customFormat="1" x14ac:dyDescent="0.25">
      <c r="A1840" s="43"/>
      <c r="B1840" s="48"/>
    </row>
    <row r="1841" spans="1:2" s="47" customFormat="1" x14ac:dyDescent="0.25">
      <c r="A1841" s="43"/>
      <c r="B1841" s="48"/>
    </row>
    <row r="1842" spans="1:2" s="47" customFormat="1" x14ac:dyDescent="0.25">
      <c r="A1842" s="43"/>
      <c r="B1842" s="48"/>
    </row>
    <row r="1843" spans="1:2" s="47" customFormat="1" x14ac:dyDescent="0.25">
      <c r="A1843" s="43"/>
      <c r="B1843" s="48"/>
    </row>
    <row r="1844" spans="1:2" s="47" customFormat="1" x14ac:dyDescent="0.25">
      <c r="A1844" s="43"/>
      <c r="B1844" s="48"/>
    </row>
    <row r="1845" spans="1:2" s="47" customFormat="1" x14ac:dyDescent="0.25">
      <c r="A1845" s="43"/>
      <c r="B1845" s="48"/>
    </row>
    <row r="1846" spans="1:2" s="47" customFormat="1" x14ac:dyDescent="0.25">
      <c r="A1846" s="43"/>
      <c r="B1846" s="48"/>
    </row>
    <row r="1847" spans="1:2" s="47" customFormat="1" x14ac:dyDescent="0.25">
      <c r="A1847" s="43"/>
      <c r="B1847" s="48"/>
    </row>
    <row r="1848" spans="1:2" s="47" customFormat="1" x14ac:dyDescent="0.25">
      <c r="A1848" s="43"/>
      <c r="B1848" s="48"/>
    </row>
    <row r="1849" spans="1:2" s="47" customFormat="1" x14ac:dyDescent="0.25">
      <c r="A1849" s="43"/>
      <c r="B1849" s="48"/>
    </row>
    <row r="1850" spans="1:2" s="47" customFormat="1" x14ac:dyDescent="0.25">
      <c r="A1850" s="43"/>
      <c r="B1850" s="48"/>
    </row>
    <row r="1851" spans="1:2" s="47" customFormat="1" x14ac:dyDescent="0.25">
      <c r="A1851" s="43"/>
      <c r="B1851" s="48"/>
    </row>
    <row r="1852" spans="1:2" s="47" customFormat="1" x14ac:dyDescent="0.25">
      <c r="A1852" s="43"/>
      <c r="B1852" s="48"/>
    </row>
    <row r="1853" spans="1:2" s="47" customFormat="1" x14ac:dyDescent="0.25">
      <c r="A1853" s="43"/>
      <c r="B1853" s="48"/>
    </row>
    <row r="1854" spans="1:2" s="47" customFormat="1" x14ac:dyDescent="0.25">
      <c r="A1854" s="43"/>
      <c r="B1854" s="48"/>
    </row>
    <row r="1855" spans="1:2" s="47" customFormat="1" x14ac:dyDescent="0.25">
      <c r="A1855" s="43"/>
      <c r="B1855" s="48"/>
    </row>
    <row r="1856" spans="1:2" s="47" customFormat="1" x14ac:dyDescent="0.25">
      <c r="A1856" s="43"/>
      <c r="B1856" s="48"/>
    </row>
    <row r="1857" spans="1:2" s="47" customFormat="1" x14ac:dyDescent="0.25">
      <c r="A1857" s="43"/>
      <c r="B1857" s="48"/>
    </row>
    <row r="1858" spans="1:2" s="47" customFormat="1" x14ac:dyDescent="0.25">
      <c r="A1858" s="43"/>
      <c r="B1858" s="48"/>
    </row>
    <row r="1859" spans="1:2" s="47" customFormat="1" x14ac:dyDescent="0.25">
      <c r="A1859" s="43"/>
      <c r="B1859" s="48"/>
    </row>
    <row r="1860" spans="1:2" s="47" customFormat="1" x14ac:dyDescent="0.25">
      <c r="A1860" s="43"/>
      <c r="B1860" s="48"/>
    </row>
    <row r="1861" spans="1:2" s="47" customFormat="1" x14ac:dyDescent="0.25">
      <c r="A1861" s="43"/>
      <c r="B1861" s="48"/>
    </row>
    <row r="1862" spans="1:2" s="47" customFormat="1" x14ac:dyDescent="0.25">
      <c r="A1862" s="43"/>
      <c r="B1862" s="48"/>
    </row>
    <row r="1863" spans="1:2" s="47" customFormat="1" x14ac:dyDescent="0.25">
      <c r="A1863" s="43"/>
      <c r="B1863" s="48"/>
    </row>
    <row r="1864" spans="1:2" s="47" customFormat="1" x14ac:dyDescent="0.25">
      <c r="A1864" s="43"/>
      <c r="B1864" s="48"/>
    </row>
    <row r="1865" spans="1:2" s="47" customFormat="1" x14ac:dyDescent="0.25">
      <c r="A1865" s="43"/>
      <c r="B1865" s="48"/>
    </row>
    <row r="1866" spans="1:2" s="47" customFormat="1" x14ac:dyDescent="0.25">
      <c r="A1866" s="43"/>
      <c r="B1866" s="48"/>
    </row>
    <row r="1867" spans="1:2" s="47" customFormat="1" x14ac:dyDescent="0.25">
      <c r="A1867" s="43"/>
      <c r="B1867" s="48"/>
    </row>
    <row r="1868" spans="1:2" s="47" customFormat="1" x14ac:dyDescent="0.25">
      <c r="A1868" s="43"/>
      <c r="B1868" s="48"/>
    </row>
    <row r="1869" spans="1:2" s="47" customFormat="1" x14ac:dyDescent="0.25">
      <c r="A1869" s="43"/>
      <c r="B1869" s="48"/>
    </row>
    <row r="1870" spans="1:2" s="47" customFormat="1" x14ac:dyDescent="0.25">
      <c r="A1870" s="43"/>
      <c r="B1870" s="48"/>
    </row>
    <row r="1871" spans="1:2" s="47" customFormat="1" x14ac:dyDescent="0.25">
      <c r="A1871" s="43"/>
      <c r="B1871" s="48"/>
    </row>
    <row r="1872" spans="1:2" s="47" customFormat="1" x14ac:dyDescent="0.25">
      <c r="A1872" s="43"/>
      <c r="B1872" s="48"/>
    </row>
    <row r="1873" spans="1:2" s="47" customFormat="1" x14ac:dyDescent="0.25">
      <c r="A1873" s="43"/>
      <c r="B1873" s="48"/>
    </row>
    <row r="1874" spans="1:2" s="47" customFormat="1" x14ac:dyDescent="0.25">
      <c r="A1874" s="43"/>
      <c r="B1874" s="48"/>
    </row>
    <row r="1875" spans="1:2" s="47" customFormat="1" x14ac:dyDescent="0.25">
      <c r="A1875" s="43"/>
      <c r="B1875" s="48"/>
    </row>
    <row r="1876" spans="1:2" s="47" customFormat="1" x14ac:dyDescent="0.25">
      <c r="A1876" s="43"/>
      <c r="B1876" s="48"/>
    </row>
    <row r="1877" spans="1:2" s="47" customFormat="1" x14ac:dyDescent="0.25">
      <c r="A1877" s="43"/>
      <c r="B1877" s="48"/>
    </row>
    <row r="1878" spans="1:2" s="47" customFormat="1" x14ac:dyDescent="0.25">
      <c r="A1878" s="43"/>
      <c r="B1878" s="48"/>
    </row>
    <row r="1879" spans="1:2" s="47" customFormat="1" x14ac:dyDescent="0.25">
      <c r="A1879" s="43"/>
      <c r="B1879" s="48"/>
    </row>
    <row r="1880" spans="1:2" s="47" customFormat="1" x14ac:dyDescent="0.25">
      <c r="A1880" s="43"/>
      <c r="B1880" s="48"/>
    </row>
    <row r="1881" spans="1:2" s="47" customFormat="1" x14ac:dyDescent="0.25">
      <c r="A1881" s="43"/>
      <c r="B1881" s="48"/>
    </row>
    <row r="1882" spans="1:2" s="47" customFormat="1" x14ac:dyDescent="0.25">
      <c r="A1882" s="43"/>
      <c r="B1882" s="48"/>
    </row>
    <row r="1883" spans="1:2" s="47" customFormat="1" x14ac:dyDescent="0.25">
      <c r="A1883" s="43"/>
      <c r="B1883" s="48"/>
    </row>
    <row r="1884" spans="1:2" s="47" customFormat="1" x14ac:dyDescent="0.25">
      <c r="A1884" s="43"/>
      <c r="B1884" s="48"/>
    </row>
    <row r="1885" spans="1:2" s="47" customFormat="1" x14ac:dyDescent="0.25">
      <c r="A1885" s="43"/>
      <c r="B1885" s="48"/>
    </row>
    <row r="1886" spans="1:2" s="47" customFormat="1" x14ac:dyDescent="0.25">
      <c r="A1886" s="43"/>
      <c r="B1886" s="48"/>
    </row>
    <row r="1887" spans="1:2" s="47" customFormat="1" x14ac:dyDescent="0.25">
      <c r="A1887" s="43"/>
      <c r="B1887" s="48"/>
    </row>
    <row r="1888" spans="1:2" s="47" customFormat="1" x14ac:dyDescent="0.25">
      <c r="A1888" s="43"/>
      <c r="B1888" s="48"/>
    </row>
    <row r="1889" spans="1:2" s="47" customFormat="1" x14ac:dyDescent="0.25">
      <c r="A1889" s="43"/>
      <c r="B1889" s="48"/>
    </row>
    <row r="1890" spans="1:2" s="47" customFormat="1" x14ac:dyDescent="0.25">
      <c r="A1890" s="43"/>
      <c r="B1890" s="48"/>
    </row>
    <row r="1891" spans="1:2" s="47" customFormat="1" x14ac:dyDescent="0.25">
      <c r="A1891" s="43"/>
      <c r="B1891" s="48"/>
    </row>
    <row r="1892" spans="1:2" s="47" customFormat="1" x14ac:dyDescent="0.25">
      <c r="A1892" s="43"/>
      <c r="B1892" s="48"/>
    </row>
    <row r="1893" spans="1:2" s="47" customFormat="1" x14ac:dyDescent="0.25">
      <c r="A1893" s="43"/>
      <c r="B1893" s="48"/>
    </row>
    <row r="1894" spans="1:2" s="47" customFormat="1" x14ac:dyDescent="0.25">
      <c r="A1894" s="43"/>
      <c r="B1894" s="48"/>
    </row>
    <row r="1895" spans="1:2" s="47" customFormat="1" x14ac:dyDescent="0.25">
      <c r="A1895" s="43"/>
      <c r="B1895" s="48"/>
    </row>
    <row r="1896" spans="1:2" s="47" customFormat="1" x14ac:dyDescent="0.25">
      <c r="A1896" s="43"/>
      <c r="B1896" s="48"/>
    </row>
    <row r="1897" spans="1:2" s="47" customFormat="1" x14ac:dyDescent="0.25">
      <c r="A1897" s="43"/>
      <c r="B1897" s="48"/>
    </row>
    <row r="1898" spans="1:2" s="47" customFormat="1" x14ac:dyDescent="0.25">
      <c r="A1898" s="43"/>
      <c r="B1898" s="48"/>
    </row>
    <row r="1899" spans="1:2" s="47" customFormat="1" x14ac:dyDescent="0.25">
      <c r="A1899" s="43"/>
      <c r="B1899" s="48"/>
    </row>
    <row r="1900" spans="1:2" s="47" customFormat="1" x14ac:dyDescent="0.25">
      <c r="A1900" s="43"/>
      <c r="B1900" s="48"/>
    </row>
    <row r="1901" spans="1:2" s="47" customFormat="1" x14ac:dyDescent="0.25">
      <c r="A1901" s="43"/>
      <c r="B1901" s="48"/>
    </row>
    <row r="1902" spans="1:2" s="47" customFormat="1" x14ac:dyDescent="0.25">
      <c r="A1902" s="43"/>
      <c r="B1902" s="48"/>
    </row>
    <row r="1903" spans="1:2" s="47" customFormat="1" x14ac:dyDescent="0.25">
      <c r="A1903" s="43"/>
      <c r="B1903" s="48"/>
    </row>
    <row r="1904" spans="1:2" s="47" customFormat="1" x14ac:dyDescent="0.25">
      <c r="A1904" s="43"/>
      <c r="B1904" s="48"/>
    </row>
    <row r="1905" spans="1:2" s="47" customFormat="1" x14ac:dyDescent="0.25">
      <c r="A1905" s="43"/>
      <c r="B1905" s="48"/>
    </row>
    <row r="1906" spans="1:2" s="47" customFormat="1" x14ac:dyDescent="0.25">
      <c r="A1906" s="43"/>
      <c r="B1906" s="48"/>
    </row>
    <row r="1907" spans="1:2" s="47" customFormat="1" x14ac:dyDescent="0.25">
      <c r="A1907" s="43"/>
      <c r="B1907" s="48"/>
    </row>
    <row r="1908" spans="1:2" s="47" customFormat="1" x14ac:dyDescent="0.25">
      <c r="A1908" s="43"/>
      <c r="B1908" s="48"/>
    </row>
    <row r="1909" spans="1:2" s="47" customFormat="1" x14ac:dyDescent="0.25">
      <c r="A1909" s="43"/>
      <c r="B1909" s="48"/>
    </row>
    <row r="1910" spans="1:2" s="47" customFormat="1" x14ac:dyDescent="0.25">
      <c r="A1910" s="43"/>
      <c r="B1910" s="48"/>
    </row>
    <row r="1911" spans="1:2" s="47" customFormat="1" x14ac:dyDescent="0.25">
      <c r="A1911" s="43"/>
      <c r="B1911" s="48"/>
    </row>
    <row r="1912" spans="1:2" s="47" customFormat="1" x14ac:dyDescent="0.25">
      <c r="A1912" s="43"/>
      <c r="B1912" s="48"/>
    </row>
    <row r="1913" spans="1:2" s="47" customFormat="1" x14ac:dyDescent="0.25">
      <c r="A1913" s="43"/>
      <c r="B1913" s="48"/>
    </row>
    <row r="1914" spans="1:2" s="47" customFormat="1" x14ac:dyDescent="0.25">
      <c r="A1914" s="43"/>
      <c r="B1914" s="48"/>
    </row>
    <row r="1915" spans="1:2" s="47" customFormat="1" x14ac:dyDescent="0.25">
      <c r="A1915" s="43"/>
      <c r="B1915" s="48"/>
    </row>
    <row r="1916" spans="1:2" s="47" customFormat="1" x14ac:dyDescent="0.25">
      <c r="A1916" s="43"/>
      <c r="B1916" s="48"/>
    </row>
    <row r="1917" spans="1:2" s="47" customFormat="1" x14ac:dyDescent="0.25">
      <c r="A1917" s="43"/>
      <c r="B1917" s="48"/>
    </row>
    <row r="1918" spans="1:2" s="47" customFormat="1" x14ac:dyDescent="0.25">
      <c r="A1918" s="43"/>
      <c r="B1918" s="48"/>
    </row>
    <row r="1919" spans="1:2" s="47" customFormat="1" x14ac:dyDescent="0.25">
      <c r="A1919" s="43"/>
      <c r="B1919" s="48"/>
    </row>
    <row r="1920" spans="1:2" s="47" customFormat="1" x14ac:dyDescent="0.25">
      <c r="A1920" s="43"/>
      <c r="B1920" s="48"/>
    </row>
    <row r="1921" spans="1:2" s="47" customFormat="1" x14ac:dyDescent="0.25">
      <c r="A1921" s="43"/>
      <c r="B1921" s="48"/>
    </row>
    <row r="1922" spans="1:2" s="47" customFormat="1" x14ac:dyDescent="0.25">
      <c r="A1922" s="43"/>
      <c r="B1922" s="48"/>
    </row>
    <row r="1923" spans="1:2" s="47" customFormat="1" x14ac:dyDescent="0.25">
      <c r="A1923" s="43"/>
      <c r="B1923" s="48"/>
    </row>
    <row r="1924" spans="1:2" s="47" customFormat="1" x14ac:dyDescent="0.25">
      <c r="A1924" s="43"/>
      <c r="B1924" s="48"/>
    </row>
    <row r="1925" spans="1:2" s="47" customFormat="1" x14ac:dyDescent="0.25">
      <c r="A1925" s="43"/>
      <c r="B1925" s="48"/>
    </row>
    <row r="1926" spans="1:2" s="47" customFormat="1" x14ac:dyDescent="0.25">
      <c r="A1926" s="43"/>
      <c r="B1926" s="48"/>
    </row>
    <row r="1927" spans="1:2" s="47" customFormat="1" x14ac:dyDescent="0.25">
      <c r="A1927" s="43"/>
      <c r="B1927" s="48"/>
    </row>
    <row r="1928" spans="1:2" s="47" customFormat="1" x14ac:dyDescent="0.25">
      <c r="A1928" s="43"/>
      <c r="B1928" s="48"/>
    </row>
    <row r="1929" spans="1:2" s="47" customFormat="1" x14ac:dyDescent="0.25">
      <c r="A1929" s="43"/>
      <c r="B1929" s="48"/>
    </row>
    <row r="1930" spans="1:2" s="47" customFormat="1" x14ac:dyDescent="0.25">
      <c r="A1930" s="43"/>
      <c r="B1930" s="48"/>
    </row>
    <row r="1931" spans="1:2" s="47" customFormat="1" x14ac:dyDescent="0.25">
      <c r="A1931" s="43"/>
      <c r="B1931" s="48"/>
    </row>
    <row r="1932" spans="1:2" s="47" customFormat="1" x14ac:dyDescent="0.25">
      <c r="A1932" s="43"/>
      <c r="B1932" s="48"/>
    </row>
    <row r="1933" spans="1:2" s="47" customFormat="1" x14ac:dyDescent="0.25">
      <c r="A1933" s="43"/>
      <c r="B1933" s="48"/>
    </row>
    <row r="1934" spans="1:2" s="47" customFormat="1" x14ac:dyDescent="0.25">
      <c r="A1934" s="43"/>
      <c r="B1934" s="48"/>
    </row>
    <row r="1935" spans="1:2" s="47" customFormat="1" x14ac:dyDescent="0.25">
      <c r="A1935" s="43"/>
      <c r="B1935" s="48"/>
    </row>
    <row r="1936" spans="1:2" s="47" customFormat="1" x14ac:dyDescent="0.25">
      <c r="A1936" s="43"/>
      <c r="B1936" s="48"/>
    </row>
    <row r="1937" spans="1:2" s="47" customFormat="1" x14ac:dyDescent="0.25">
      <c r="A1937" s="43"/>
      <c r="B1937" s="48"/>
    </row>
    <row r="1938" spans="1:2" s="47" customFormat="1" x14ac:dyDescent="0.25">
      <c r="A1938" s="43"/>
      <c r="B1938" s="48"/>
    </row>
    <row r="1939" spans="1:2" s="47" customFormat="1" x14ac:dyDescent="0.25">
      <c r="A1939" s="43"/>
      <c r="B1939" s="48"/>
    </row>
    <row r="1940" spans="1:2" s="47" customFormat="1" x14ac:dyDescent="0.25">
      <c r="A1940" s="43"/>
      <c r="B1940" s="48"/>
    </row>
    <row r="1941" spans="1:2" s="47" customFormat="1" x14ac:dyDescent="0.25">
      <c r="A1941" s="43"/>
      <c r="B1941" s="48"/>
    </row>
    <row r="1942" spans="1:2" s="47" customFormat="1" x14ac:dyDescent="0.25">
      <c r="A1942" s="43"/>
      <c r="B1942" s="48"/>
    </row>
    <row r="1943" spans="1:2" s="47" customFormat="1" x14ac:dyDescent="0.25">
      <c r="A1943" s="43"/>
      <c r="B1943" s="48"/>
    </row>
    <row r="1944" spans="1:2" s="47" customFormat="1" x14ac:dyDescent="0.25">
      <c r="A1944" s="43"/>
      <c r="B1944" s="48"/>
    </row>
    <row r="1945" spans="1:2" s="47" customFormat="1" x14ac:dyDescent="0.25">
      <c r="A1945" s="43"/>
      <c r="B1945" s="48"/>
    </row>
    <row r="1946" spans="1:2" s="47" customFormat="1" x14ac:dyDescent="0.25">
      <c r="A1946" s="43"/>
      <c r="B1946" s="48"/>
    </row>
    <row r="1947" spans="1:2" s="47" customFormat="1" x14ac:dyDescent="0.25">
      <c r="A1947" s="43"/>
      <c r="B1947" s="48"/>
    </row>
    <row r="1948" spans="1:2" s="47" customFormat="1" x14ac:dyDescent="0.25">
      <c r="A1948" s="43"/>
      <c r="B1948" s="48"/>
    </row>
    <row r="1949" spans="1:2" s="47" customFormat="1" x14ac:dyDescent="0.25">
      <c r="A1949" s="43"/>
      <c r="B1949" s="48"/>
    </row>
    <row r="1950" spans="1:2" s="47" customFormat="1" x14ac:dyDescent="0.25">
      <c r="A1950" s="43"/>
      <c r="B1950" s="48"/>
    </row>
    <row r="1951" spans="1:2" s="47" customFormat="1" x14ac:dyDescent="0.25">
      <c r="A1951" s="43"/>
      <c r="B1951" s="48"/>
    </row>
    <row r="1952" spans="1:2" s="47" customFormat="1" x14ac:dyDescent="0.25">
      <c r="A1952" s="43"/>
      <c r="B1952" s="48"/>
    </row>
    <row r="1953" spans="1:2" s="47" customFormat="1" x14ac:dyDescent="0.25">
      <c r="A1953" s="43"/>
      <c r="B1953" s="48"/>
    </row>
    <row r="1954" spans="1:2" s="47" customFormat="1" x14ac:dyDescent="0.25">
      <c r="A1954" s="43"/>
      <c r="B1954" s="48"/>
    </row>
    <row r="1955" spans="1:2" s="47" customFormat="1" x14ac:dyDescent="0.25">
      <c r="A1955" s="43"/>
      <c r="B1955" s="48"/>
    </row>
    <row r="1956" spans="1:2" s="47" customFormat="1" x14ac:dyDescent="0.25">
      <c r="A1956" s="43"/>
      <c r="B1956" s="48"/>
    </row>
    <row r="1957" spans="1:2" s="47" customFormat="1" x14ac:dyDescent="0.25">
      <c r="A1957" s="43"/>
      <c r="B1957" s="48"/>
    </row>
    <row r="1958" spans="1:2" s="47" customFormat="1" x14ac:dyDescent="0.25">
      <c r="A1958" s="43"/>
      <c r="B1958" s="48"/>
    </row>
    <row r="1959" spans="1:2" s="47" customFormat="1" x14ac:dyDescent="0.25">
      <c r="A1959" s="43"/>
      <c r="B1959" s="48"/>
    </row>
    <row r="1960" spans="1:2" s="47" customFormat="1" x14ac:dyDescent="0.25">
      <c r="A1960" s="43"/>
      <c r="B1960" s="48"/>
    </row>
    <row r="1961" spans="1:2" s="47" customFormat="1" x14ac:dyDescent="0.25">
      <c r="A1961" s="43"/>
      <c r="B1961" s="48"/>
    </row>
    <row r="1962" spans="1:2" s="47" customFormat="1" x14ac:dyDescent="0.25">
      <c r="A1962" s="43"/>
      <c r="B1962" s="48"/>
    </row>
    <row r="1963" spans="1:2" s="47" customFormat="1" x14ac:dyDescent="0.25">
      <c r="A1963" s="43"/>
      <c r="B1963" s="48"/>
    </row>
    <row r="1964" spans="1:2" s="47" customFormat="1" x14ac:dyDescent="0.25">
      <c r="A1964" s="43"/>
      <c r="B1964" s="48"/>
    </row>
    <row r="1965" spans="1:2" s="47" customFormat="1" x14ac:dyDescent="0.25">
      <c r="A1965" s="43"/>
      <c r="B1965" s="48"/>
    </row>
    <row r="1966" spans="1:2" s="47" customFormat="1" x14ac:dyDescent="0.25">
      <c r="A1966" s="43"/>
      <c r="B1966" s="48"/>
    </row>
    <row r="1967" spans="1:2" s="47" customFormat="1" x14ac:dyDescent="0.25">
      <c r="A1967" s="43"/>
      <c r="B1967" s="48"/>
    </row>
    <row r="1968" spans="1:2" s="47" customFormat="1" x14ac:dyDescent="0.25">
      <c r="A1968" s="43"/>
      <c r="B1968" s="48"/>
    </row>
    <row r="1969" spans="1:2" s="47" customFormat="1" x14ac:dyDescent="0.25">
      <c r="A1969" s="43"/>
      <c r="B1969" s="48"/>
    </row>
    <row r="1970" spans="1:2" s="47" customFormat="1" x14ac:dyDescent="0.25">
      <c r="A1970" s="43"/>
      <c r="B1970" s="48"/>
    </row>
    <row r="1971" spans="1:2" s="47" customFormat="1" x14ac:dyDescent="0.25">
      <c r="A1971" s="43"/>
      <c r="B1971" s="48"/>
    </row>
    <row r="1972" spans="1:2" s="47" customFormat="1" x14ac:dyDescent="0.25">
      <c r="A1972" s="43"/>
      <c r="B1972" s="48"/>
    </row>
    <row r="1973" spans="1:2" s="47" customFormat="1" x14ac:dyDescent="0.25">
      <c r="A1973" s="43"/>
      <c r="B1973" s="48"/>
    </row>
    <row r="1974" spans="1:2" s="47" customFormat="1" x14ac:dyDescent="0.25">
      <c r="A1974" s="43"/>
      <c r="B1974" s="48"/>
    </row>
    <row r="1975" spans="1:2" s="47" customFormat="1" x14ac:dyDescent="0.25">
      <c r="A1975" s="43"/>
      <c r="B1975" s="48"/>
    </row>
    <row r="1976" spans="1:2" s="47" customFormat="1" x14ac:dyDescent="0.25">
      <c r="A1976" s="43"/>
      <c r="B1976" s="48"/>
    </row>
    <row r="1977" spans="1:2" s="47" customFormat="1" x14ac:dyDescent="0.25">
      <c r="A1977" s="43"/>
      <c r="B1977" s="48"/>
    </row>
    <row r="1978" spans="1:2" s="47" customFormat="1" x14ac:dyDescent="0.25">
      <c r="A1978" s="43"/>
      <c r="B1978" s="48"/>
    </row>
    <row r="1979" spans="1:2" s="47" customFormat="1" x14ac:dyDescent="0.25">
      <c r="A1979" s="43"/>
      <c r="B1979" s="48"/>
    </row>
    <row r="1980" spans="1:2" s="47" customFormat="1" x14ac:dyDescent="0.25">
      <c r="A1980" s="43"/>
      <c r="B1980" s="48"/>
    </row>
    <row r="1981" spans="1:2" s="47" customFormat="1" x14ac:dyDescent="0.25">
      <c r="A1981" s="43"/>
      <c r="B1981" s="48"/>
    </row>
    <row r="1982" spans="1:2" s="47" customFormat="1" x14ac:dyDescent="0.25">
      <c r="A1982" s="43"/>
      <c r="B1982" s="48"/>
    </row>
    <row r="1983" spans="1:2" s="47" customFormat="1" x14ac:dyDescent="0.25">
      <c r="A1983" s="43"/>
      <c r="B1983" s="48"/>
    </row>
    <row r="1984" spans="1:2" s="47" customFormat="1" x14ac:dyDescent="0.25">
      <c r="A1984" s="43"/>
      <c r="B1984" s="48"/>
    </row>
    <row r="1985" spans="1:2" s="47" customFormat="1" x14ac:dyDescent="0.25">
      <c r="A1985" s="43"/>
      <c r="B1985" s="48"/>
    </row>
    <row r="1986" spans="1:2" s="47" customFormat="1" x14ac:dyDescent="0.25">
      <c r="A1986" s="43"/>
      <c r="B1986" s="48"/>
    </row>
    <row r="1987" spans="1:2" s="47" customFormat="1" x14ac:dyDescent="0.25">
      <c r="A1987" s="43"/>
      <c r="B1987" s="48"/>
    </row>
    <row r="1988" spans="1:2" s="47" customFormat="1" x14ac:dyDescent="0.25">
      <c r="A1988" s="43"/>
      <c r="B1988" s="48"/>
    </row>
    <row r="1989" spans="1:2" s="47" customFormat="1" x14ac:dyDescent="0.25">
      <c r="A1989" s="43"/>
      <c r="B1989" s="48"/>
    </row>
    <row r="1990" spans="1:2" s="47" customFormat="1" x14ac:dyDescent="0.25">
      <c r="A1990" s="43"/>
      <c r="B1990" s="48"/>
    </row>
    <row r="1991" spans="1:2" s="47" customFormat="1" x14ac:dyDescent="0.25">
      <c r="A1991" s="43"/>
      <c r="B1991" s="48"/>
    </row>
    <row r="1992" spans="1:2" s="47" customFormat="1" x14ac:dyDescent="0.25">
      <c r="A1992" s="43"/>
      <c r="B1992" s="48"/>
    </row>
    <row r="1993" spans="1:2" s="47" customFormat="1" x14ac:dyDescent="0.25">
      <c r="A1993" s="43"/>
      <c r="B1993" s="48"/>
    </row>
    <row r="1994" spans="1:2" s="47" customFormat="1" x14ac:dyDescent="0.25">
      <c r="A1994" s="43"/>
      <c r="B1994" s="48"/>
    </row>
    <row r="1995" spans="1:2" s="47" customFormat="1" x14ac:dyDescent="0.25">
      <c r="A1995" s="43"/>
      <c r="B1995" s="48"/>
    </row>
    <row r="1996" spans="1:2" s="47" customFormat="1" x14ac:dyDescent="0.25">
      <c r="A1996" s="43"/>
      <c r="B1996" s="48"/>
    </row>
    <row r="1997" spans="1:2" s="47" customFormat="1" x14ac:dyDescent="0.25">
      <c r="A1997" s="43"/>
      <c r="B1997" s="48"/>
    </row>
    <row r="1998" spans="1:2" s="47" customFormat="1" x14ac:dyDescent="0.25">
      <c r="A1998" s="43"/>
      <c r="B1998" s="48"/>
    </row>
    <row r="1999" spans="1:2" s="47" customFormat="1" x14ac:dyDescent="0.25">
      <c r="A1999" s="43"/>
      <c r="B1999" s="48"/>
    </row>
    <row r="2000" spans="1:2" s="47" customFormat="1" x14ac:dyDescent="0.25">
      <c r="A2000" s="43"/>
      <c r="B2000" s="48"/>
    </row>
    <row r="2001" spans="1:2" s="47" customFormat="1" x14ac:dyDescent="0.25">
      <c r="A2001" s="43"/>
      <c r="B2001" s="48"/>
    </row>
    <row r="2002" spans="1:2" s="47" customFormat="1" x14ac:dyDescent="0.25">
      <c r="A2002" s="43"/>
      <c r="B2002" s="48"/>
    </row>
    <row r="2003" spans="1:2" s="47" customFormat="1" x14ac:dyDescent="0.25">
      <c r="A2003" s="43"/>
      <c r="B2003" s="48"/>
    </row>
    <row r="2004" spans="1:2" s="47" customFormat="1" x14ac:dyDescent="0.25">
      <c r="A2004" s="43"/>
      <c r="B2004" s="48"/>
    </row>
    <row r="2005" spans="1:2" s="47" customFormat="1" x14ac:dyDescent="0.25">
      <c r="A2005" s="43"/>
      <c r="B2005" s="48"/>
    </row>
    <row r="2006" spans="1:2" s="47" customFormat="1" x14ac:dyDescent="0.25">
      <c r="A2006" s="43"/>
      <c r="B2006" s="48"/>
    </row>
    <row r="2007" spans="1:2" s="47" customFormat="1" x14ac:dyDescent="0.25">
      <c r="A2007" s="43"/>
      <c r="B2007" s="48"/>
    </row>
    <row r="2008" spans="1:2" s="47" customFormat="1" x14ac:dyDescent="0.25">
      <c r="A2008" s="43"/>
      <c r="B2008" s="48"/>
    </row>
    <row r="2009" spans="1:2" s="47" customFormat="1" x14ac:dyDescent="0.25">
      <c r="A2009" s="43"/>
      <c r="B2009" s="48"/>
    </row>
    <row r="2010" spans="1:2" s="47" customFormat="1" x14ac:dyDescent="0.25">
      <c r="A2010" s="43"/>
      <c r="B2010" s="48"/>
    </row>
    <row r="2011" spans="1:2" s="47" customFormat="1" x14ac:dyDescent="0.25">
      <c r="A2011" s="43"/>
      <c r="B2011" s="48"/>
    </row>
    <row r="2012" spans="1:2" s="47" customFormat="1" x14ac:dyDescent="0.25">
      <c r="A2012" s="43"/>
      <c r="B2012" s="48"/>
    </row>
    <row r="2013" spans="1:2" s="47" customFormat="1" x14ac:dyDescent="0.25">
      <c r="A2013" s="43"/>
      <c r="B2013" s="48"/>
    </row>
    <row r="2014" spans="1:2" s="47" customFormat="1" x14ac:dyDescent="0.25">
      <c r="A2014" s="43"/>
      <c r="B2014" s="48"/>
    </row>
    <row r="2015" spans="1:2" s="47" customFormat="1" x14ac:dyDescent="0.25">
      <c r="A2015" s="43"/>
      <c r="B2015" s="48"/>
    </row>
    <row r="2016" spans="1:2" s="47" customFormat="1" x14ac:dyDescent="0.25">
      <c r="A2016" s="43"/>
      <c r="B2016" s="48"/>
    </row>
    <row r="2017" spans="1:2" s="47" customFormat="1" x14ac:dyDescent="0.25">
      <c r="A2017" s="43"/>
      <c r="B2017" s="48"/>
    </row>
    <row r="2018" spans="1:2" s="47" customFormat="1" x14ac:dyDescent="0.25">
      <c r="A2018" s="43"/>
      <c r="B2018" s="48"/>
    </row>
    <row r="2019" spans="1:2" s="47" customFormat="1" x14ac:dyDescent="0.25">
      <c r="A2019" s="43"/>
      <c r="B2019" s="48"/>
    </row>
    <row r="2020" spans="1:2" s="47" customFormat="1" x14ac:dyDescent="0.25">
      <c r="A2020" s="43"/>
      <c r="B2020" s="48"/>
    </row>
    <row r="2021" spans="1:2" s="47" customFormat="1" x14ac:dyDescent="0.25">
      <c r="A2021" s="43"/>
      <c r="B2021" s="48"/>
    </row>
    <row r="2022" spans="1:2" s="47" customFormat="1" x14ac:dyDescent="0.25">
      <c r="A2022" s="43"/>
      <c r="B2022" s="48"/>
    </row>
    <row r="2023" spans="1:2" s="47" customFormat="1" x14ac:dyDescent="0.25">
      <c r="A2023" s="43"/>
      <c r="B2023" s="48"/>
    </row>
    <row r="2024" spans="1:2" s="47" customFormat="1" x14ac:dyDescent="0.25">
      <c r="A2024" s="43"/>
      <c r="B2024" s="48"/>
    </row>
    <row r="2025" spans="1:2" s="47" customFormat="1" x14ac:dyDescent="0.25">
      <c r="A2025" s="43"/>
      <c r="B2025" s="48"/>
    </row>
    <row r="2026" spans="1:2" s="47" customFormat="1" x14ac:dyDescent="0.25">
      <c r="A2026" s="43"/>
      <c r="B2026" s="48"/>
    </row>
    <row r="2027" spans="1:2" s="47" customFormat="1" x14ac:dyDescent="0.25">
      <c r="A2027" s="43"/>
      <c r="B2027" s="48"/>
    </row>
    <row r="2028" spans="1:2" s="47" customFormat="1" x14ac:dyDescent="0.25">
      <c r="A2028" s="43"/>
      <c r="B2028" s="48"/>
    </row>
    <row r="2029" spans="1:2" s="47" customFormat="1" x14ac:dyDescent="0.25">
      <c r="A2029" s="43"/>
      <c r="B2029" s="48"/>
    </row>
    <row r="2030" spans="1:2" s="47" customFormat="1" x14ac:dyDescent="0.25">
      <c r="A2030" s="43"/>
      <c r="B2030" s="48"/>
    </row>
    <row r="2031" spans="1:2" s="47" customFormat="1" x14ac:dyDescent="0.25">
      <c r="A2031" s="43"/>
      <c r="B2031" s="48"/>
    </row>
    <row r="2032" spans="1:2" s="47" customFormat="1" x14ac:dyDescent="0.25">
      <c r="A2032" s="43"/>
      <c r="B2032" s="48"/>
    </row>
    <row r="2033" spans="1:2" s="47" customFormat="1" x14ac:dyDescent="0.25">
      <c r="A2033" s="43"/>
      <c r="B2033" s="48"/>
    </row>
    <row r="2034" spans="1:2" s="47" customFormat="1" x14ac:dyDescent="0.25">
      <c r="A2034" s="43"/>
      <c r="B2034" s="48"/>
    </row>
    <row r="2035" spans="1:2" s="47" customFormat="1" x14ac:dyDescent="0.25">
      <c r="A2035" s="43"/>
      <c r="B2035" s="48"/>
    </row>
    <row r="2036" spans="1:2" s="47" customFormat="1" x14ac:dyDescent="0.25">
      <c r="A2036" s="43"/>
      <c r="B2036" s="48"/>
    </row>
    <row r="2037" spans="1:2" s="47" customFormat="1" x14ac:dyDescent="0.25">
      <c r="A2037" s="43"/>
      <c r="B2037" s="48"/>
    </row>
    <row r="2038" spans="1:2" s="47" customFormat="1" x14ac:dyDescent="0.25">
      <c r="A2038" s="43"/>
      <c r="B2038" s="48"/>
    </row>
    <row r="2039" spans="1:2" s="47" customFormat="1" x14ac:dyDescent="0.25">
      <c r="A2039" s="43"/>
      <c r="B2039" s="48"/>
    </row>
    <row r="2040" spans="1:2" s="47" customFormat="1" x14ac:dyDescent="0.25">
      <c r="A2040" s="43"/>
      <c r="B2040" s="48"/>
    </row>
    <row r="2041" spans="1:2" s="47" customFormat="1" x14ac:dyDescent="0.25">
      <c r="A2041" s="43"/>
      <c r="B2041" s="48"/>
    </row>
    <row r="2042" spans="1:2" s="47" customFormat="1" x14ac:dyDescent="0.25">
      <c r="A2042" s="43"/>
      <c r="B2042" s="48"/>
    </row>
    <row r="2043" spans="1:2" s="47" customFormat="1" x14ac:dyDescent="0.25">
      <c r="A2043" s="43"/>
      <c r="B2043" s="48"/>
    </row>
    <row r="2044" spans="1:2" s="47" customFormat="1" x14ac:dyDescent="0.25">
      <c r="A2044" s="43"/>
      <c r="B2044" s="48"/>
    </row>
    <row r="2045" spans="1:2" s="47" customFormat="1" x14ac:dyDescent="0.25">
      <c r="A2045" s="43"/>
      <c r="B2045" s="48"/>
    </row>
    <row r="2046" spans="1:2" s="47" customFormat="1" x14ac:dyDescent="0.25">
      <c r="A2046" s="43"/>
      <c r="B2046" s="48"/>
    </row>
    <row r="2047" spans="1:2" s="47" customFormat="1" x14ac:dyDescent="0.25">
      <c r="A2047" s="43"/>
      <c r="B2047" s="48"/>
    </row>
    <row r="2048" spans="1:2" s="47" customFormat="1" x14ac:dyDescent="0.25">
      <c r="A2048" s="43"/>
      <c r="B2048" s="48"/>
    </row>
    <row r="2049" spans="1:2" s="47" customFormat="1" x14ac:dyDescent="0.25">
      <c r="A2049" s="43"/>
      <c r="B2049" s="48"/>
    </row>
    <row r="2050" spans="1:2" s="47" customFormat="1" x14ac:dyDescent="0.25">
      <c r="A2050" s="43"/>
      <c r="B2050" s="48"/>
    </row>
    <row r="2051" spans="1:2" s="47" customFormat="1" x14ac:dyDescent="0.25">
      <c r="A2051" s="43"/>
      <c r="B2051" s="48"/>
    </row>
    <row r="2052" spans="1:2" s="47" customFormat="1" x14ac:dyDescent="0.25">
      <c r="A2052" s="43"/>
      <c r="B2052" s="48"/>
    </row>
    <row r="2053" spans="1:2" s="47" customFormat="1" x14ac:dyDescent="0.25">
      <c r="A2053" s="43"/>
      <c r="B2053" s="48"/>
    </row>
    <row r="2054" spans="1:2" s="47" customFormat="1" x14ac:dyDescent="0.25">
      <c r="A2054" s="43"/>
      <c r="B2054" s="48"/>
    </row>
    <row r="2055" spans="1:2" s="47" customFormat="1" x14ac:dyDescent="0.25">
      <c r="A2055" s="43"/>
      <c r="B2055" s="48"/>
    </row>
    <row r="2056" spans="1:2" s="47" customFormat="1" x14ac:dyDescent="0.25">
      <c r="A2056" s="43"/>
      <c r="B2056" s="48"/>
    </row>
    <row r="2057" spans="1:2" s="47" customFormat="1" x14ac:dyDescent="0.25">
      <c r="A2057" s="43"/>
      <c r="B2057" s="48"/>
    </row>
    <row r="2058" spans="1:2" s="47" customFormat="1" x14ac:dyDescent="0.25">
      <c r="A2058" s="43"/>
      <c r="B2058" s="48"/>
    </row>
    <row r="2059" spans="1:2" s="47" customFormat="1" x14ac:dyDescent="0.25">
      <c r="A2059" s="43"/>
      <c r="B2059" s="48"/>
    </row>
    <row r="2060" spans="1:2" s="47" customFormat="1" x14ac:dyDescent="0.25">
      <c r="A2060" s="43"/>
      <c r="B2060" s="48"/>
    </row>
    <row r="2061" spans="1:2" s="47" customFormat="1" x14ac:dyDescent="0.25">
      <c r="A2061" s="43"/>
      <c r="B2061" s="48"/>
    </row>
    <row r="2062" spans="1:2" s="47" customFormat="1" x14ac:dyDescent="0.25">
      <c r="A2062" s="43"/>
      <c r="B2062" s="48"/>
    </row>
    <row r="2063" spans="1:2" s="47" customFormat="1" x14ac:dyDescent="0.25">
      <c r="A2063" s="43"/>
      <c r="B2063" s="48"/>
    </row>
    <row r="2064" spans="1:2" s="47" customFormat="1" x14ac:dyDescent="0.25">
      <c r="A2064" s="43"/>
      <c r="B2064" s="48"/>
    </row>
    <row r="2065" spans="1:2" s="47" customFormat="1" x14ac:dyDescent="0.25">
      <c r="A2065" s="43"/>
      <c r="B2065" s="48"/>
    </row>
    <row r="2066" spans="1:2" s="47" customFormat="1" x14ac:dyDescent="0.25">
      <c r="A2066" s="43"/>
      <c r="B2066" s="48"/>
    </row>
    <row r="2067" spans="1:2" s="47" customFormat="1" x14ac:dyDescent="0.25">
      <c r="A2067" s="43"/>
      <c r="B2067" s="48"/>
    </row>
    <row r="2068" spans="1:2" s="47" customFormat="1" x14ac:dyDescent="0.25">
      <c r="A2068" s="43"/>
      <c r="B2068" s="48"/>
    </row>
    <row r="2069" spans="1:2" s="47" customFormat="1" x14ac:dyDescent="0.25">
      <c r="A2069" s="43"/>
      <c r="B2069" s="48"/>
    </row>
    <row r="2070" spans="1:2" s="47" customFormat="1" x14ac:dyDescent="0.25">
      <c r="A2070" s="43"/>
      <c r="B2070" s="48"/>
    </row>
    <row r="2071" spans="1:2" s="47" customFormat="1" x14ac:dyDescent="0.25">
      <c r="A2071" s="43"/>
      <c r="B2071" s="48"/>
    </row>
    <row r="2072" spans="1:2" s="47" customFormat="1" x14ac:dyDescent="0.25">
      <c r="A2072" s="43"/>
      <c r="B2072" s="48"/>
    </row>
    <row r="2073" spans="1:2" s="47" customFormat="1" x14ac:dyDescent="0.25">
      <c r="A2073" s="43"/>
      <c r="B2073" s="48"/>
    </row>
    <row r="2074" spans="1:2" s="47" customFormat="1" x14ac:dyDescent="0.25">
      <c r="A2074" s="43"/>
      <c r="B2074" s="48"/>
    </row>
    <row r="2075" spans="1:2" s="47" customFormat="1" x14ac:dyDescent="0.25">
      <c r="A2075" s="43"/>
      <c r="B2075" s="48"/>
    </row>
    <row r="2076" spans="1:2" s="47" customFormat="1" x14ac:dyDescent="0.25">
      <c r="A2076" s="43"/>
      <c r="B2076" s="48"/>
    </row>
    <row r="2077" spans="1:2" s="47" customFormat="1" x14ac:dyDescent="0.25">
      <c r="A2077" s="43"/>
      <c r="B2077" s="48"/>
    </row>
    <row r="2078" spans="1:2" s="47" customFormat="1" x14ac:dyDescent="0.25">
      <c r="A2078" s="43"/>
      <c r="B2078" s="48"/>
    </row>
    <row r="2079" spans="1:2" s="47" customFormat="1" x14ac:dyDescent="0.25">
      <c r="A2079" s="43"/>
      <c r="B2079" s="48"/>
    </row>
    <row r="2080" spans="1:2" s="47" customFormat="1" x14ac:dyDescent="0.25">
      <c r="A2080" s="43"/>
      <c r="B2080" s="48"/>
    </row>
    <row r="2081" spans="1:2" s="47" customFormat="1" x14ac:dyDescent="0.25">
      <c r="A2081" s="43"/>
      <c r="B2081" s="48"/>
    </row>
    <row r="2082" spans="1:2" s="47" customFormat="1" x14ac:dyDescent="0.25">
      <c r="A2082" s="43"/>
      <c r="B2082" s="48"/>
    </row>
    <row r="2083" spans="1:2" s="47" customFormat="1" x14ac:dyDescent="0.25">
      <c r="A2083" s="43"/>
      <c r="B2083" s="48"/>
    </row>
    <row r="2084" spans="1:2" s="47" customFormat="1" x14ac:dyDescent="0.25">
      <c r="A2084" s="43"/>
      <c r="B2084" s="48"/>
    </row>
    <row r="2085" spans="1:2" s="47" customFormat="1" x14ac:dyDescent="0.25">
      <c r="A2085" s="43"/>
      <c r="B2085" s="48"/>
    </row>
    <row r="2086" spans="1:2" s="47" customFormat="1" x14ac:dyDescent="0.25">
      <c r="A2086" s="43"/>
      <c r="B2086" s="48"/>
    </row>
    <row r="2087" spans="1:2" s="47" customFormat="1" x14ac:dyDescent="0.25">
      <c r="A2087" s="43"/>
      <c r="B2087" s="48"/>
    </row>
    <row r="2088" spans="1:2" s="47" customFormat="1" x14ac:dyDescent="0.25">
      <c r="A2088" s="43"/>
      <c r="B2088" s="48"/>
    </row>
    <row r="2089" spans="1:2" s="47" customFormat="1" x14ac:dyDescent="0.25">
      <c r="A2089" s="43"/>
      <c r="B2089" s="48"/>
    </row>
    <row r="2090" spans="1:2" s="47" customFormat="1" x14ac:dyDescent="0.25">
      <c r="A2090" s="43"/>
      <c r="B2090" s="48"/>
    </row>
    <row r="2091" spans="1:2" s="47" customFormat="1" x14ac:dyDescent="0.25">
      <c r="A2091" s="43"/>
      <c r="B2091" s="48"/>
    </row>
    <row r="2092" spans="1:2" s="47" customFormat="1" x14ac:dyDescent="0.25">
      <c r="A2092" s="43"/>
      <c r="B2092" s="48"/>
    </row>
    <row r="2093" spans="1:2" s="47" customFormat="1" x14ac:dyDescent="0.25">
      <c r="A2093" s="43"/>
      <c r="B2093" s="48"/>
    </row>
    <row r="2094" spans="1:2" s="47" customFormat="1" x14ac:dyDescent="0.25">
      <c r="A2094" s="43"/>
      <c r="B2094" s="48"/>
    </row>
    <row r="2095" spans="1:2" s="47" customFormat="1" x14ac:dyDescent="0.25">
      <c r="A2095" s="43"/>
      <c r="B2095" s="48"/>
    </row>
    <row r="2096" spans="1:2" s="47" customFormat="1" x14ac:dyDescent="0.25">
      <c r="A2096" s="43"/>
      <c r="B2096" s="48"/>
    </row>
    <row r="2097" spans="1:2" s="47" customFormat="1" x14ac:dyDescent="0.25">
      <c r="A2097" s="43"/>
      <c r="B2097" s="48"/>
    </row>
    <row r="2098" spans="1:2" s="47" customFormat="1" x14ac:dyDescent="0.25">
      <c r="A2098" s="43"/>
      <c r="B2098" s="48"/>
    </row>
    <row r="2099" spans="1:2" s="47" customFormat="1" x14ac:dyDescent="0.25">
      <c r="A2099" s="43"/>
      <c r="B2099" s="48"/>
    </row>
    <row r="2100" spans="1:2" s="47" customFormat="1" x14ac:dyDescent="0.25">
      <c r="A2100" s="43"/>
      <c r="B2100" s="48"/>
    </row>
    <row r="2101" spans="1:2" s="47" customFormat="1" x14ac:dyDescent="0.25">
      <c r="A2101" s="43"/>
      <c r="B2101" s="48"/>
    </row>
    <row r="2102" spans="1:2" s="47" customFormat="1" x14ac:dyDescent="0.25">
      <c r="A2102" s="43"/>
      <c r="B2102" s="48"/>
    </row>
    <row r="2103" spans="1:2" s="47" customFormat="1" x14ac:dyDescent="0.25">
      <c r="A2103" s="43"/>
      <c r="B2103" s="48"/>
    </row>
    <row r="2104" spans="1:2" s="47" customFormat="1" x14ac:dyDescent="0.25">
      <c r="A2104" s="43"/>
      <c r="B2104" s="48"/>
    </row>
    <row r="2105" spans="1:2" s="47" customFormat="1" x14ac:dyDescent="0.25">
      <c r="A2105" s="43"/>
      <c r="B2105" s="48"/>
    </row>
    <row r="2106" spans="1:2" s="47" customFormat="1" x14ac:dyDescent="0.25">
      <c r="A2106" s="43"/>
      <c r="B2106" s="48"/>
    </row>
    <row r="2107" spans="1:2" s="47" customFormat="1" x14ac:dyDescent="0.25">
      <c r="A2107" s="43"/>
      <c r="B2107" s="48"/>
    </row>
    <row r="2108" spans="1:2" s="47" customFormat="1" x14ac:dyDescent="0.25">
      <c r="A2108" s="43"/>
      <c r="B2108" s="48"/>
    </row>
    <row r="2109" spans="1:2" s="47" customFormat="1" x14ac:dyDescent="0.25">
      <c r="A2109" s="43"/>
      <c r="B2109" s="48"/>
    </row>
    <row r="2110" spans="1:2" s="47" customFormat="1" x14ac:dyDescent="0.25">
      <c r="A2110" s="43"/>
      <c r="B2110" s="48"/>
    </row>
    <row r="2111" spans="1:2" s="47" customFormat="1" x14ac:dyDescent="0.25">
      <c r="A2111" s="43"/>
      <c r="B2111" s="48"/>
    </row>
    <row r="2112" spans="1:2" s="47" customFormat="1" x14ac:dyDescent="0.25">
      <c r="A2112" s="43"/>
      <c r="B2112" s="48"/>
    </row>
    <row r="2113" spans="1:2" s="47" customFormat="1" x14ac:dyDescent="0.25">
      <c r="A2113" s="43"/>
      <c r="B2113" s="48"/>
    </row>
    <row r="2114" spans="1:2" s="47" customFormat="1" x14ac:dyDescent="0.25">
      <c r="A2114" s="43"/>
      <c r="B2114" s="48"/>
    </row>
    <row r="2115" spans="1:2" s="47" customFormat="1" x14ac:dyDescent="0.25">
      <c r="A2115" s="43"/>
      <c r="B2115" s="48"/>
    </row>
    <row r="2116" spans="1:2" s="47" customFormat="1" x14ac:dyDescent="0.25">
      <c r="A2116" s="43"/>
      <c r="B2116" s="48"/>
    </row>
    <row r="2117" spans="1:2" s="47" customFormat="1" x14ac:dyDescent="0.25">
      <c r="A2117" s="43"/>
      <c r="B2117" s="48"/>
    </row>
    <row r="2118" spans="1:2" s="47" customFormat="1" x14ac:dyDescent="0.25">
      <c r="A2118" s="43"/>
      <c r="B2118" s="48"/>
    </row>
    <row r="2119" spans="1:2" s="47" customFormat="1" x14ac:dyDescent="0.25">
      <c r="A2119" s="43"/>
      <c r="B2119" s="48"/>
    </row>
    <row r="2120" spans="1:2" s="47" customFormat="1" x14ac:dyDescent="0.25">
      <c r="A2120" s="43"/>
      <c r="B2120" s="48"/>
    </row>
    <row r="2121" spans="1:2" s="47" customFormat="1" x14ac:dyDescent="0.25">
      <c r="A2121" s="43"/>
      <c r="B2121" s="48"/>
    </row>
    <row r="2122" spans="1:2" s="47" customFormat="1" x14ac:dyDescent="0.25">
      <c r="A2122" s="43"/>
      <c r="B2122" s="48"/>
    </row>
    <row r="2123" spans="1:2" s="47" customFormat="1" x14ac:dyDescent="0.25">
      <c r="A2123" s="43"/>
      <c r="B2123" s="48"/>
    </row>
    <row r="2124" spans="1:2" s="47" customFormat="1" x14ac:dyDescent="0.25">
      <c r="A2124" s="43"/>
      <c r="B2124" s="48"/>
    </row>
    <row r="2125" spans="1:2" s="47" customFormat="1" x14ac:dyDescent="0.25">
      <c r="A2125" s="43"/>
      <c r="B2125" s="48"/>
    </row>
    <row r="2126" spans="1:2" s="47" customFormat="1" x14ac:dyDescent="0.25">
      <c r="A2126" s="43"/>
      <c r="B2126" s="48"/>
    </row>
    <row r="2127" spans="1:2" s="47" customFormat="1" x14ac:dyDescent="0.25">
      <c r="A2127" s="43"/>
      <c r="B2127" s="48"/>
    </row>
    <row r="2128" spans="1:2" s="47" customFormat="1" x14ac:dyDescent="0.25">
      <c r="A2128" s="43"/>
      <c r="B2128" s="48"/>
    </row>
    <row r="2129" spans="1:2" s="47" customFormat="1" x14ac:dyDescent="0.25">
      <c r="A2129" s="43"/>
      <c r="B2129" s="48"/>
    </row>
    <row r="2130" spans="1:2" s="47" customFormat="1" x14ac:dyDescent="0.25">
      <c r="A2130" s="43"/>
      <c r="B2130" s="48"/>
    </row>
    <row r="2131" spans="1:2" s="47" customFormat="1" x14ac:dyDescent="0.25">
      <c r="A2131" s="43"/>
      <c r="B2131" s="48"/>
    </row>
    <row r="2132" spans="1:2" s="47" customFormat="1" x14ac:dyDescent="0.25">
      <c r="A2132" s="43"/>
      <c r="B2132" s="48"/>
    </row>
    <row r="2133" spans="1:2" s="47" customFormat="1" x14ac:dyDescent="0.25">
      <c r="A2133" s="43"/>
      <c r="B2133" s="48"/>
    </row>
    <row r="2134" spans="1:2" s="47" customFormat="1" x14ac:dyDescent="0.25">
      <c r="A2134" s="43"/>
      <c r="B2134" s="48"/>
    </row>
    <row r="2135" spans="1:2" s="47" customFormat="1" x14ac:dyDescent="0.25">
      <c r="A2135" s="43"/>
      <c r="B2135" s="48"/>
    </row>
    <row r="2136" spans="1:2" s="47" customFormat="1" x14ac:dyDescent="0.25">
      <c r="A2136" s="43"/>
      <c r="B2136" s="48"/>
    </row>
    <row r="2137" spans="1:2" s="47" customFormat="1" x14ac:dyDescent="0.25">
      <c r="A2137" s="43"/>
      <c r="B2137" s="48"/>
    </row>
    <row r="2138" spans="1:2" s="47" customFormat="1" x14ac:dyDescent="0.25">
      <c r="A2138" s="43"/>
      <c r="B2138" s="48"/>
    </row>
    <row r="2139" spans="1:2" s="47" customFormat="1" x14ac:dyDescent="0.25">
      <c r="A2139" s="43"/>
      <c r="B2139" s="48"/>
    </row>
    <row r="2140" spans="1:2" s="47" customFormat="1" x14ac:dyDescent="0.25">
      <c r="A2140" s="43"/>
      <c r="B2140" s="48"/>
    </row>
    <row r="2141" spans="1:2" s="47" customFormat="1" x14ac:dyDescent="0.25">
      <c r="A2141" s="43"/>
      <c r="B2141" s="48"/>
    </row>
    <row r="2142" spans="1:2" s="47" customFormat="1" x14ac:dyDescent="0.25">
      <c r="A2142" s="43"/>
      <c r="B2142" s="48"/>
    </row>
    <row r="2143" spans="1:2" s="47" customFormat="1" x14ac:dyDescent="0.25">
      <c r="A2143" s="43"/>
      <c r="B2143" s="48"/>
    </row>
    <row r="2144" spans="1:2" s="47" customFormat="1" x14ac:dyDescent="0.25">
      <c r="A2144" s="43"/>
      <c r="B2144" s="48"/>
    </row>
    <row r="2145" spans="1:2" s="47" customFormat="1" x14ac:dyDescent="0.25">
      <c r="A2145" s="43"/>
      <c r="B2145" s="48"/>
    </row>
    <row r="2146" spans="1:2" s="47" customFormat="1" x14ac:dyDescent="0.25">
      <c r="A2146" s="43"/>
      <c r="B2146" s="48"/>
    </row>
    <row r="2147" spans="1:2" s="47" customFormat="1" x14ac:dyDescent="0.25">
      <c r="A2147" s="43"/>
      <c r="B2147" s="48"/>
    </row>
    <row r="2148" spans="1:2" s="47" customFormat="1" x14ac:dyDescent="0.25">
      <c r="A2148" s="43"/>
      <c r="B2148" s="48"/>
    </row>
    <row r="2149" spans="1:2" s="47" customFormat="1" x14ac:dyDescent="0.25">
      <c r="A2149" s="43"/>
      <c r="B2149" s="48"/>
    </row>
    <row r="2150" spans="1:2" s="47" customFormat="1" x14ac:dyDescent="0.25">
      <c r="A2150" s="43"/>
      <c r="B2150" s="48"/>
    </row>
    <row r="2151" spans="1:2" s="47" customFormat="1" x14ac:dyDescent="0.25">
      <c r="A2151" s="43"/>
      <c r="B2151" s="48"/>
    </row>
    <row r="2152" spans="1:2" s="47" customFormat="1" x14ac:dyDescent="0.25">
      <c r="A2152" s="43"/>
      <c r="B2152" s="48"/>
    </row>
    <row r="2153" spans="1:2" s="47" customFormat="1" x14ac:dyDescent="0.25">
      <c r="A2153" s="43"/>
      <c r="B2153" s="48"/>
    </row>
    <row r="2154" spans="1:2" s="47" customFormat="1" x14ac:dyDescent="0.25">
      <c r="A2154" s="43"/>
      <c r="B2154" s="48"/>
    </row>
    <row r="2155" spans="1:2" s="47" customFormat="1" x14ac:dyDescent="0.25">
      <c r="A2155" s="43"/>
      <c r="B2155" s="48"/>
    </row>
    <row r="2156" spans="1:2" s="47" customFormat="1" x14ac:dyDescent="0.25">
      <c r="A2156" s="43"/>
      <c r="B2156" s="48"/>
    </row>
    <row r="2157" spans="1:2" s="47" customFormat="1" x14ac:dyDescent="0.25">
      <c r="A2157" s="43"/>
      <c r="B2157" s="48"/>
    </row>
    <row r="2158" spans="1:2" s="47" customFormat="1" x14ac:dyDescent="0.25">
      <c r="A2158" s="43"/>
      <c r="B2158" s="48"/>
    </row>
    <row r="2159" spans="1:2" s="47" customFormat="1" x14ac:dyDescent="0.25">
      <c r="A2159" s="43"/>
      <c r="B2159" s="48"/>
    </row>
    <row r="2160" spans="1:2" s="47" customFormat="1" x14ac:dyDescent="0.25">
      <c r="A2160" s="43"/>
      <c r="B2160" s="48"/>
    </row>
    <row r="2161" spans="1:2" s="47" customFormat="1" x14ac:dyDescent="0.25">
      <c r="A2161" s="43"/>
      <c r="B2161" s="48"/>
    </row>
    <row r="2162" spans="1:2" s="47" customFormat="1" x14ac:dyDescent="0.25">
      <c r="A2162" s="43"/>
      <c r="B2162" s="48"/>
    </row>
    <row r="2163" spans="1:2" s="47" customFormat="1" x14ac:dyDescent="0.25">
      <c r="A2163" s="43"/>
      <c r="B2163" s="48"/>
    </row>
    <row r="2164" spans="1:2" s="47" customFormat="1" x14ac:dyDescent="0.25">
      <c r="A2164" s="43"/>
      <c r="B2164" s="48"/>
    </row>
    <row r="2165" spans="1:2" s="47" customFormat="1" x14ac:dyDescent="0.25">
      <c r="A2165" s="43"/>
      <c r="B2165" s="48"/>
    </row>
    <row r="2166" spans="1:2" s="47" customFormat="1" x14ac:dyDescent="0.25">
      <c r="A2166" s="43"/>
      <c r="B2166" s="48"/>
    </row>
    <row r="2167" spans="1:2" s="47" customFormat="1" x14ac:dyDescent="0.25">
      <c r="A2167" s="43"/>
      <c r="B2167" s="48"/>
    </row>
    <row r="2168" spans="1:2" s="47" customFormat="1" x14ac:dyDescent="0.25">
      <c r="A2168" s="43"/>
      <c r="B2168" s="48"/>
    </row>
    <row r="2169" spans="1:2" s="47" customFormat="1" x14ac:dyDescent="0.25">
      <c r="A2169" s="43"/>
      <c r="B2169" s="48"/>
    </row>
    <row r="2170" spans="1:2" s="47" customFormat="1" x14ac:dyDescent="0.25">
      <c r="A2170" s="43"/>
      <c r="B2170" s="48"/>
    </row>
    <row r="2171" spans="1:2" s="47" customFormat="1" x14ac:dyDescent="0.25">
      <c r="A2171" s="43"/>
      <c r="B2171" s="48"/>
    </row>
    <row r="2172" spans="1:2" s="47" customFormat="1" x14ac:dyDescent="0.25">
      <c r="A2172" s="43"/>
      <c r="B2172" s="48"/>
    </row>
    <row r="2173" spans="1:2" s="47" customFormat="1" x14ac:dyDescent="0.25">
      <c r="A2173" s="43"/>
      <c r="B2173" s="48"/>
    </row>
    <row r="2174" spans="1:2" s="47" customFormat="1" x14ac:dyDescent="0.25">
      <c r="A2174" s="43"/>
      <c r="B2174" s="48"/>
    </row>
    <row r="2175" spans="1:2" s="47" customFormat="1" x14ac:dyDescent="0.25">
      <c r="A2175" s="43"/>
      <c r="B2175" s="48"/>
    </row>
    <row r="2176" spans="1:2" s="47" customFormat="1" x14ac:dyDescent="0.25">
      <c r="A2176" s="43"/>
      <c r="B2176" s="48"/>
    </row>
    <row r="2177" spans="1:2" s="47" customFormat="1" x14ac:dyDescent="0.25">
      <c r="A2177" s="43"/>
      <c r="B2177" s="48"/>
    </row>
    <row r="2178" spans="1:2" s="47" customFormat="1" x14ac:dyDescent="0.25">
      <c r="A2178" s="43"/>
      <c r="B2178" s="48"/>
    </row>
    <row r="2179" spans="1:2" s="47" customFormat="1" x14ac:dyDescent="0.25">
      <c r="A2179" s="43"/>
      <c r="B2179" s="48"/>
    </row>
    <row r="2180" spans="1:2" s="47" customFormat="1" x14ac:dyDescent="0.25">
      <c r="A2180" s="43"/>
      <c r="B2180" s="48"/>
    </row>
    <row r="2181" spans="1:2" s="47" customFormat="1" x14ac:dyDescent="0.25">
      <c r="A2181" s="43"/>
      <c r="B2181" s="48"/>
    </row>
    <row r="2182" spans="1:2" s="47" customFormat="1" x14ac:dyDescent="0.25">
      <c r="A2182" s="43"/>
      <c r="B2182" s="48"/>
    </row>
    <row r="2183" spans="1:2" s="47" customFormat="1" x14ac:dyDescent="0.25">
      <c r="A2183" s="43"/>
      <c r="B2183" s="48"/>
    </row>
    <row r="2184" spans="1:2" s="47" customFormat="1" x14ac:dyDescent="0.25">
      <c r="A2184" s="43"/>
      <c r="B2184" s="48"/>
    </row>
    <row r="2185" spans="1:2" s="47" customFormat="1" x14ac:dyDescent="0.25">
      <c r="A2185" s="43"/>
      <c r="B2185" s="48"/>
    </row>
    <row r="2186" spans="1:2" s="47" customFormat="1" x14ac:dyDescent="0.25">
      <c r="A2186" s="43"/>
      <c r="B2186" s="48"/>
    </row>
    <row r="2187" spans="1:2" s="47" customFormat="1" x14ac:dyDescent="0.25">
      <c r="A2187" s="43"/>
      <c r="B2187" s="48"/>
    </row>
    <row r="2188" spans="1:2" s="47" customFormat="1" x14ac:dyDescent="0.25">
      <c r="A2188" s="43"/>
      <c r="B2188" s="48"/>
    </row>
    <row r="2189" spans="1:2" s="47" customFormat="1" x14ac:dyDescent="0.25">
      <c r="A2189" s="43"/>
      <c r="B2189" s="48"/>
    </row>
    <row r="2190" spans="1:2" s="47" customFormat="1" x14ac:dyDescent="0.25">
      <c r="A2190" s="43"/>
      <c r="B2190" s="48"/>
    </row>
    <row r="2191" spans="1:2" s="47" customFormat="1" x14ac:dyDescent="0.25">
      <c r="A2191" s="43"/>
      <c r="B2191" s="48"/>
    </row>
    <row r="2192" spans="1:2" s="47" customFormat="1" x14ac:dyDescent="0.25">
      <c r="A2192" s="43"/>
      <c r="B2192" s="48"/>
    </row>
    <row r="2193" spans="1:2" s="47" customFormat="1" x14ac:dyDescent="0.25">
      <c r="A2193" s="43"/>
      <c r="B2193" s="48"/>
    </row>
    <row r="2194" spans="1:2" s="47" customFormat="1" x14ac:dyDescent="0.25">
      <c r="A2194" s="43"/>
      <c r="B2194" s="48"/>
    </row>
    <row r="2195" spans="1:2" s="47" customFormat="1" x14ac:dyDescent="0.25">
      <c r="A2195" s="43"/>
      <c r="B2195" s="48"/>
    </row>
    <row r="2196" spans="1:2" s="47" customFormat="1" x14ac:dyDescent="0.25">
      <c r="A2196" s="43"/>
      <c r="B2196" s="48"/>
    </row>
    <row r="2197" spans="1:2" s="47" customFormat="1" x14ac:dyDescent="0.25">
      <c r="A2197" s="43"/>
      <c r="B2197" s="48"/>
    </row>
    <row r="2198" spans="1:2" s="47" customFormat="1" x14ac:dyDescent="0.25">
      <c r="A2198" s="43"/>
      <c r="B2198" s="48"/>
    </row>
    <row r="2199" spans="1:2" s="47" customFormat="1" x14ac:dyDescent="0.25">
      <c r="A2199" s="43"/>
      <c r="B2199" s="48"/>
    </row>
    <row r="2200" spans="1:2" s="47" customFormat="1" x14ac:dyDescent="0.25">
      <c r="A2200" s="43"/>
      <c r="B2200" s="48"/>
    </row>
    <row r="2201" spans="1:2" s="47" customFormat="1" x14ac:dyDescent="0.25">
      <c r="A2201" s="43"/>
      <c r="B2201" s="48"/>
    </row>
    <row r="2202" spans="1:2" s="47" customFormat="1" x14ac:dyDescent="0.25">
      <c r="A2202" s="43"/>
      <c r="B2202" s="48"/>
    </row>
    <row r="2203" spans="1:2" s="47" customFormat="1" x14ac:dyDescent="0.25">
      <c r="A2203" s="43"/>
      <c r="B2203" s="48"/>
    </row>
    <row r="2204" spans="1:2" s="47" customFormat="1" x14ac:dyDescent="0.25">
      <c r="A2204" s="43"/>
      <c r="B2204" s="48"/>
    </row>
    <row r="2205" spans="1:2" s="47" customFormat="1" x14ac:dyDescent="0.25">
      <c r="A2205" s="43"/>
      <c r="B2205" s="48"/>
    </row>
    <row r="2206" spans="1:2" s="47" customFormat="1" x14ac:dyDescent="0.25">
      <c r="A2206" s="43"/>
      <c r="B2206" s="48"/>
    </row>
    <row r="2207" spans="1:2" s="47" customFormat="1" x14ac:dyDescent="0.25">
      <c r="A2207" s="43"/>
      <c r="B2207" s="48"/>
    </row>
    <row r="2208" spans="1:2" s="47" customFormat="1" x14ac:dyDescent="0.25">
      <c r="A2208" s="43"/>
      <c r="B2208" s="48"/>
    </row>
    <row r="2209" spans="1:2" s="47" customFormat="1" x14ac:dyDescent="0.25">
      <c r="A2209" s="43"/>
      <c r="B2209" s="48"/>
    </row>
    <row r="2210" spans="1:2" s="47" customFormat="1" x14ac:dyDescent="0.25">
      <c r="A2210" s="43"/>
      <c r="B2210" s="48"/>
    </row>
    <row r="2211" spans="1:2" s="47" customFormat="1" x14ac:dyDescent="0.25">
      <c r="A2211" s="43"/>
      <c r="B2211" s="48"/>
    </row>
    <row r="2212" spans="1:2" s="47" customFormat="1" x14ac:dyDescent="0.25">
      <c r="A2212" s="43"/>
      <c r="B2212" s="48"/>
    </row>
    <row r="2213" spans="1:2" s="47" customFormat="1" x14ac:dyDescent="0.25">
      <c r="A2213" s="43"/>
      <c r="B2213" s="48"/>
    </row>
    <row r="2214" spans="1:2" s="47" customFormat="1" x14ac:dyDescent="0.25">
      <c r="A2214" s="43"/>
      <c r="B2214" s="48"/>
    </row>
    <row r="2215" spans="1:2" s="47" customFormat="1" x14ac:dyDescent="0.25">
      <c r="A2215" s="43"/>
      <c r="B2215" s="48"/>
    </row>
    <row r="2216" spans="1:2" s="47" customFormat="1" x14ac:dyDescent="0.25">
      <c r="A2216" s="43"/>
      <c r="B2216" s="48"/>
    </row>
    <row r="2217" spans="1:2" s="47" customFormat="1" x14ac:dyDescent="0.25">
      <c r="A2217" s="43"/>
      <c r="B2217" s="48"/>
    </row>
    <row r="2218" spans="1:2" s="47" customFormat="1" x14ac:dyDescent="0.25">
      <c r="A2218" s="43"/>
      <c r="B2218" s="48"/>
    </row>
    <row r="2219" spans="1:2" s="47" customFormat="1" x14ac:dyDescent="0.25">
      <c r="A2219" s="43"/>
      <c r="B2219" s="48"/>
    </row>
    <row r="2220" spans="1:2" s="47" customFormat="1" x14ac:dyDescent="0.25">
      <c r="A2220" s="43"/>
      <c r="B2220" s="48"/>
    </row>
    <row r="2221" spans="1:2" s="47" customFormat="1" x14ac:dyDescent="0.25">
      <c r="A2221" s="43"/>
      <c r="B2221" s="48"/>
    </row>
    <row r="2222" spans="1:2" s="47" customFormat="1" x14ac:dyDescent="0.25">
      <c r="A2222" s="43"/>
      <c r="B2222" s="48"/>
    </row>
    <row r="2223" spans="1:2" s="47" customFormat="1" x14ac:dyDescent="0.25">
      <c r="A2223" s="43"/>
      <c r="B2223" s="48"/>
    </row>
    <row r="2224" spans="1:2" s="47" customFormat="1" x14ac:dyDescent="0.25">
      <c r="A2224" s="43"/>
      <c r="B2224" s="48"/>
    </row>
    <row r="2225" spans="1:2" s="47" customFormat="1" x14ac:dyDescent="0.25">
      <c r="A2225" s="43"/>
      <c r="B2225" s="48"/>
    </row>
    <row r="2226" spans="1:2" s="47" customFormat="1" x14ac:dyDescent="0.25">
      <c r="A2226" s="43"/>
      <c r="B2226" s="48"/>
    </row>
    <row r="2227" spans="1:2" s="47" customFormat="1" x14ac:dyDescent="0.25">
      <c r="A2227" s="43"/>
      <c r="B2227" s="48"/>
    </row>
    <row r="2228" spans="1:2" s="47" customFormat="1" x14ac:dyDescent="0.25">
      <c r="A2228" s="43"/>
      <c r="B2228" s="48"/>
    </row>
    <row r="2229" spans="1:2" s="47" customFormat="1" x14ac:dyDescent="0.25">
      <c r="A2229" s="43"/>
      <c r="B2229" s="48"/>
    </row>
    <row r="2230" spans="1:2" s="47" customFormat="1" x14ac:dyDescent="0.25">
      <c r="A2230" s="43"/>
      <c r="B2230" s="48"/>
    </row>
    <row r="2231" spans="1:2" s="47" customFormat="1" x14ac:dyDescent="0.25">
      <c r="A2231" s="43"/>
      <c r="B2231" s="48"/>
    </row>
    <row r="2232" spans="1:2" s="47" customFormat="1" x14ac:dyDescent="0.25">
      <c r="A2232" s="43"/>
      <c r="B2232" s="48"/>
    </row>
    <row r="2233" spans="1:2" s="47" customFormat="1" x14ac:dyDescent="0.25">
      <c r="A2233" s="43"/>
      <c r="B2233" s="48"/>
    </row>
    <row r="2234" spans="1:2" s="47" customFormat="1" x14ac:dyDescent="0.25">
      <c r="A2234" s="43"/>
      <c r="B2234" s="48"/>
    </row>
    <row r="2235" spans="1:2" s="47" customFormat="1" x14ac:dyDescent="0.25">
      <c r="A2235" s="43"/>
      <c r="B2235" s="48"/>
    </row>
    <row r="2236" spans="1:2" s="47" customFormat="1" x14ac:dyDescent="0.25">
      <c r="A2236" s="43"/>
      <c r="B2236" s="48"/>
    </row>
    <row r="2237" spans="1:2" s="47" customFormat="1" x14ac:dyDescent="0.25">
      <c r="A2237" s="43"/>
      <c r="B2237" s="48"/>
    </row>
    <row r="2238" spans="1:2" s="47" customFormat="1" x14ac:dyDescent="0.25">
      <c r="A2238" s="43"/>
      <c r="B2238" s="48"/>
    </row>
    <row r="2239" spans="1:2" s="47" customFormat="1" x14ac:dyDescent="0.25">
      <c r="A2239" s="43"/>
      <c r="B2239" s="48"/>
    </row>
    <row r="2240" spans="1:2" s="47" customFormat="1" x14ac:dyDescent="0.25">
      <c r="A2240" s="43"/>
      <c r="B2240" s="48"/>
    </row>
    <row r="2241" spans="1:2" s="47" customFormat="1" x14ac:dyDescent="0.25">
      <c r="A2241" s="43"/>
      <c r="B2241" s="48"/>
    </row>
    <row r="2242" spans="1:2" s="47" customFormat="1" x14ac:dyDescent="0.25">
      <c r="A2242" s="43"/>
      <c r="B2242" s="48"/>
    </row>
    <row r="2243" spans="1:2" s="47" customFormat="1" x14ac:dyDescent="0.25">
      <c r="A2243" s="43"/>
      <c r="B2243" s="48"/>
    </row>
    <row r="2244" spans="1:2" s="47" customFormat="1" x14ac:dyDescent="0.25">
      <c r="A2244" s="43"/>
      <c r="B2244" s="48"/>
    </row>
    <row r="2245" spans="1:2" s="47" customFormat="1" x14ac:dyDescent="0.25">
      <c r="A2245" s="43"/>
      <c r="B2245" s="48"/>
    </row>
    <row r="2246" spans="1:2" s="47" customFormat="1" x14ac:dyDescent="0.25">
      <c r="A2246" s="43"/>
      <c r="B2246" s="48"/>
    </row>
    <row r="2247" spans="1:2" s="47" customFormat="1" x14ac:dyDescent="0.25">
      <c r="A2247" s="43"/>
      <c r="B2247" s="48"/>
    </row>
    <row r="2248" spans="1:2" s="47" customFormat="1" x14ac:dyDescent="0.25">
      <c r="A2248" s="43"/>
      <c r="B2248" s="48"/>
    </row>
    <row r="2249" spans="1:2" s="47" customFormat="1" x14ac:dyDescent="0.25">
      <c r="A2249" s="43"/>
      <c r="B2249" s="48"/>
    </row>
    <row r="2250" spans="1:2" s="47" customFormat="1" x14ac:dyDescent="0.25">
      <c r="A2250" s="43"/>
      <c r="B2250" s="48"/>
    </row>
    <row r="2251" spans="1:2" s="47" customFormat="1" x14ac:dyDescent="0.25">
      <c r="A2251" s="43"/>
      <c r="B2251" s="48"/>
    </row>
    <row r="2252" spans="1:2" s="47" customFormat="1" x14ac:dyDescent="0.25">
      <c r="A2252" s="43"/>
      <c r="B2252" s="48"/>
    </row>
    <row r="2253" spans="1:2" s="47" customFormat="1" x14ac:dyDescent="0.25">
      <c r="A2253" s="43"/>
      <c r="B2253" s="48"/>
    </row>
    <row r="2254" spans="1:2" s="47" customFormat="1" x14ac:dyDescent="0.25">
      <c r="A2254" s="43"/>
      <c r="B2254" s="48"/>
    </row>
    <row r="2255" spans="1:2" s="47" customFormat="1" x14ac:dyDescent="0.25">
      <c r="A2255" s="43"/>
      <c r="B2255" s="48"/>
    </row>
    <row r="2256" spans="1:2" s="47" customFormat="1" x14ac:dyDescent="0.25">
      <c r="A2256" s="43"/>
      <c r="B2256" s="48"/>
    </row>
    <row r="2257" spans="1:2" s="47" customFormat="1" x14ac:dyDescent="0.25">
      <c r="A2257" s="43"/>
      <c r="B2257" s="48"/>
    </row>
    <row r="2258" spans="1:2" s="47" customFormat="1" x14ac:dyDescent="0.25">
      <c r="A2258" s="43"/>
      <c r="B2258" s="48"/>
    </row>
    <row r="2259" spans="1:2" s="47" customFormat="1" x14ac:dyDescent="0.25">
      <c r="A2259" s="43"/>
      <c r="B2259" s="48"/>
    </row>
    <row r="2260" spans="1:2" s="47" customFormat="1" x14ac:dyDescent="0.25">
      <c r="A2260" s="43"/>
      <c r="B2260" s="48"/>
    </row>
    <row r="2261" spans="1:2" s="47" customFormat="1" x14ac:dyDescent="0.25">
      <c r="A2261" s="43"/>
      <c r="B2261" s="48"/>
    </row>
    <row r="2262" spans="1:2" s="47" customFormat="1" x14ac:dyDescent="0.25">
      <c r="A2262" s="43"/>
      <c r="B2262" s="48"/>
    </row>
    <row r="2263" spans="1:2" s="47" customFormat="1" x14ac:dyDescent="0.25">
      <c r="A2263" s="43"/>
      <c r="B2263" s="48"/>
    </row>
    <row r="2264" spans="1:2" s="47" customFormat="1" x14ac:dyDescent="0.25">
      <c r="A2264" s="43"/>
      <c r="B2264" s="48"/>
    </row>
    <row r="2265" spans="1:2" s="47" customFormat="1" x14ac:dyDescent="0.25">
      <c r="A2265" s="43"/>
      <c r="B2265" s="48"/>
    </row>
    <row r="2266" spans="1:2" s="47" customFormat="1" x14ac:dyDescent="0.25">
      <c r="A2266" s="43"/>
      <c r="B2266" s="48"/>
    </row>
    <row r="2267" spans="1:2" s="47" customFormat="1" x14ac:dyDescent="0.25">
      <c r="A2267" s="43"/>
      <c r="B2267" s="48"/>
    </row>
    <row r="2268" spans="1:2" s="47" customFormat="1" x14ac:dyDescent="0.25">
      <c r="A2268" s="43"/>
      <c r="B2268" s="48"/>
    </row>
    <row r="2269" spans="1:2" s="47" customFormat="1" x14ac:dyDescent="0.25">
      <c r="A2269" s="43"/>
      <c r="B2269" s="48"/>
    </row>
    <row r="2270" spans="1:2" s="47" customFormat="1" x14ac:dyDescent="0.25">
      <c r="A2270" s="43"/>
      <c r="B2270" s="48"/>
    </row>
    <row r="2271" spans="1:2" s="47" customFormat="1" x14ac:dyDescent="0.25">
      <c r="A2271" s="43"/>
      <c r="B2271" s="48"/>
    </row>
    <row r="2272" spans="1:2" s="47" customFormat="1" x14ac:dyDescent="0.25">
      <c r="A2272" s="43"/>
      <c r="B2272" s="48"/>
    </row>
    <row r="2273" spans="1:2" s="47" customFormat="1" x14ac:dyDescent="0.25">
      <c r="A2273" s="43"/>
      <c r="B2273" s="48"/>
    </row>
    <row r="2274" spans="1:2" s="47" customFormat="1" x14ac:dyDescent="0.25">
      <c r="A2274" s="43"/>
      <c r="B2274" s="48"/>
    </row>
    <row r="2275" spans="1:2" s="47" customFormat="1" x14ac:dyDescent="0.25">
      <c r="A2275" s="43"/>
      <c r="B2275" s="48"/>
    </row>
    <row r="2276" spans="1:2" s="47" customFormat="1" x14ac:dyDescent="0.25">
      <c r="A2276" s="43"/>
      <c r="B2276" s="48"/>
    </row>
    <row r="2277" spans="1:2" s="47" customFormat="1" x14ac:dyDescent="0.25">
      <c r="A2277" s="43"/>
      <c r="B2277" s="48"/>
    </row>
    <row r="2278" spans="1:2" s="47" customFormat="1" x14ac:dyDescent="0.25">
      <c r="A2278" s="43"/>
      <c r="B2278" s="48"/>
    </row>
    <row r="2279" spans="1:2" s="47" customFormat="1" x14ac:dyDescent="0.25">
      <c r="A2279" s="43"/>
      <c r="B2279" s="48"/>
    </row>
    <row r="2280" spans="1:2" s="47" customFormat="1" x14ac:dyDescent="0.25">
      <c r="A2280" s="43"/>
      <c r="B2280" s="48"/>
    </row>
    <row r="2281" spans="1:2" s="47" customFormat="1" x14ac:dyDescent="0.25">
      <c r="A2281" s="43"/>
      <c r="B2281" s="48"/>
    </row>
    <row r="2282" spans="1:2" s="47" customFormat="1" x14ac:dyDescent="0.25">
      <c r="A2282" s="43"/>
      <c r="B2282" s="48"/>
    </row>
    <row r="2283" spans="1:2" s="47" customFormat="1" x14ac:dyDescent="0.25">
      <c r="A2283" s="43"/>
      <c r="B2283" s="48"/>
    </row>
    <row r="2284" spans="1:2" s="47" customFormat="1" x14ac:dyDescent="0.25">
      <c r="A2284" s="43"/>
      <c r="B2284" s="48"/>
    </row>
    <row r="2285" spans="1:2" s="47" customFormat="1" x14ac:dyDescent="0.25">
      <c r="A2285" s="43"/>
      <c r="B2285" s="48"/>
    </row>
    <row r="2286" spans="1:2" s="47" customFormat="1" x14ac:dyDescent="0.25">
      <c r="A2286" s="43"/>
      <c r="B2286" s="48"/>
    </row>
    <row r="2287" spans="1:2" s="47" customFormat="1" x14ac:dyDescent="0.25">
      <c r="A2287" s="43"/>
      <c r="B2287" s="48"/>
    </row>
    <row r="2288" spans="1:2" s="47" customFormat="1" x14ac:dyDescent="0.25">
      <c r="A2288" s="43"/>
      <c r="B2288" s="48"/>
    </row>
    <row r="2289" spans="1:2" s="47" customFormat="1" x14ac:dyDescent="0.25">
      <c r="A2289" s="43"/>
      <c r="B2289" s="48"/>
    </row>
    <row r="2290" spans="1:2" s="47" customFormat="1" x14ac:dyDescent="0.25">
      <c r="A2290" s="43"/>
      <c r="B2290" s="48"/>
    </row>
    <row r="2291" spans="1:2" s="47" customFormat="1" x14ac:dyDescent="0.25">
      <c r="A2291" s="43"/>
      <c r="B2291" s="48"/>
    </row>
    <row r="2292" spans="1:2" s="47" customFormat="1" x14ac:dyDescent="0.25">
      <c r="A2292" s="43"/>
      <c r="B2292" s="48"/>
    </row>
    <row r="2293" spans="1:2" s="47" customFormat="1" x14ac:dyDescent="0.25">
      <c r="A2293" s="43"/>
      <c r="B2293" s="48"/>
    </row>
    <row r="2294" spans="1:2" s="47" customFormat="1" x14ac:dyDescent="0.25">
      <c r="A2294" s="43"/>
      <c r="B2294" s="48"/>
    </row>
    <row r="2295" spans="1:2" s="47" customFormat="1" x14ac:dyDescent="0.25">
      <c r="A2295" s="43"/>
      <c r="B2295" s="48"/>
    </row>
    <row r="2296" spans="1:2" s="47" customFormat="1" x14ac:dyDescent="0.25">
      <c r="A2296" s="43"/>
      <c r="B2296" s="48"/>
    </row>
    <row r="2297" spans="1:2" s="47" customFormat="1" x14ac:dyDescent="0.25">
      <c r="A2297" s="43"/>
      <c r="B2297" s="48"/>
    </row>
    <row r="2298" spans="1:2" s="47" customFormat="1" x14ac:dyDescent="0.25">
      <c r="A2298" s="43"/>
      <c r="B2298" s="48"/>
    </row>
    <row r="2299" spans="1:2" s="47" customFormat="1" x14ac:dyDescent="0.25">
      <c r="A2299" s="43"/>
      <c r="B2299" s="48"/>
    </row>
    <row r="2300" spans="1:2" s="47" customFormat="1" x14ac:dyDescent="0.25">
      <c r="A2300" s="43"/>
      <c r="B2300" s="48"/>
    </row>
    <row r="2301" spans="1:2" s="47" customFormat="1" x14ac:dyDescent="0.25">
      <c r="A2301" s="43"/>
      <c r="B2301" s="48"/>
    </row>
    <row r="2302" spans="1:2" s="47" customFormat="1" x14ac:dyDescent="0.25">
      <c r="A2302" s="43"/>
      <c r="B2302" s="48"/>
    </row>
    <row r="2303" spans="1:2" s="47" customFormat="1" x14ac:dyDescent="0.25">
      <c r="A2303" s="43"/>
      <c r="B2303" s="48"/>
    </row>
    <row r="2304" spans="1:2" s="47" customFormat="1" x14ac:dyDescent="0.25">
      <c r="A2304" s="43"/>
      <c r="B2304" s="48"/>
    </row>
    <row r="2305" spans="1:2" s="47" customFormat="1" x14ac:dyDescent="0.25">
      <c r="A2305" s="43"/>
      <c r="B2305" s="48"/>
    </row>
    <row r="2306" spans="1:2" s="47" customFormat="1" x14ac:dyDescent="0.25">
      <c r="A2306" s="43"/>
      <c r="B2306" s="48"/>
    </row>
    <row r="2307" spans="1:2" s="47" customFormat="1" x14ac:dyDescent="0.25">
      <c r="A2307" s="43"/>
      <c r="B2307" s="48"/>
    </row>
    <row r="2308" spans="1:2" s="47" customFormat="1" x14ac:dyDescent="0.25">
      <c r="A2308" s="43"/>
      <c r="B2308" s="48"/>
    </row>
    <row r="2309" spans="1:2" s="47" customFormat="1" x14ac:dyDescent="0.25">
      <c r="A2309" s="43"/>
      <c r="B2309" s="48"/>
    </row>
    <row r="2310" spans="1:2" s="47" customFormat="1" x14ac:dyDescent="0.25">
      <c r="A2310" s="43"/>
      <c r="B2310" s="48"/>
    </row>
    <row r="2311" spans="1:2" s="47" customFormat="1" x14ac:dyDescent="0.25">
      <c r="A2311" s="43"/>
      <c r="B2311" s="48"/>
    </row>
    <row r="2312" spans="1:2" s="47" customFormat="1" x14ac:dyDescent="0.25">
      <c r="A2312" s="43"/>
      <c r="B2312" s="48"/>
    </row>
    <row r="2313" spans="1:2" s="47" customFormat="1" x14ac:dyDescent="0.25">
      <c r="A2313" s="43"/>
      <c r="B2313" s="48"/>
    </row>
    <row r="2314" spans="1:2" s="47" customFormat="1" x14ac:dyDescent="0.25">
      <c r="A2314" s="43"/>
      <c r="B2314" s="48"/>
    </row>
    <row r="2315" spans="1:2" s="47" customFormat="1" x14ac:dyDescent="0.25">
      <c r="A2315" s="43"/>
      <c r="B2315" s="48"/>
    </row>
    <row r="2316" spans="1:2" s="47" customFormat="1" x14ac:dyDescent="0.25">
      <c r="A2316" s="43"/>
      <c r="B2316" s="48"/>
    </row>
    <row r="2317" spans="1:2" s="47" customFormat="1" x14ac:dyDescent="0.25">
      <c r="A2317" s="43"/>
      <c r="B2317" s="48"/>
    </row>
    <row r="2318" spans="1:2" s="47" customFormat="1" x14ac:dyDescent="0.25">
      <c r="A2318" s="43"/>
      <c r="B2318" s="48"/>
    </row>
    <row r="2319" spans="1:2" s="47" customFormat="1" x14ac:dyDescent="0.25">
      <c r="A2319" s="43"/>
      <c r="B2319" s="48"/>
    </row>
    <row r="2320" spans="1:2" s="47" customFormat="1" x14ac:dyDescent="0.25">
      <c r="A2320" s="43"/>
      <c r="B2320" s="48"/>
    </row>
    <row r="2321" spans="1:2" s="47" customFormat="1" x14ac:dyDescent="0.25">
      <c r="A2321" s="43"/>
      <c r="B2321" s="48"/>
    </row>
    <row r="2322" spans="1:2" s="47" customFormat="1" x14ac:dyDescent="0.25">
      <c r="A2322" s="43"/>
      <c r="B2322" s="48"/>
    </row>
    <row r="2323" spans="1:2" s="47" customFormat="1" x14ac:dyDescent="0.25">
      <c r="A2323" s="43"/>
      <c r="B2323" s="48"/>
    </row>
    <row r="2324" spans="1:2" s="47" customFormat="1" x14ac:dyDescent="0.25">
      <c r="A2324" s="43"/>
      <c r="B2324" s="48"/>
    </row>
    <row r="2325" spans="1:2" s="47" customFormat="1" x14ac:dyDescent="0.25">
      <c r="A2325" s="43"/>
      <c r="B2325" s="48"/>
    </row>
    <row r="2326" spans="1:2" s="47" customFormat="1" x14ac:dyDescent="0.25">
      <c r="A2326" s="43"/>
      <c r="B2326" s="48"/>
    </row>
    <row r="2327" spans="1:2" s="47" customFormat="1" x14ac:dyDescent="0.25">
      <c r="A2327" s="43"/>
      <c r="B2327" s="48"/>
    </row>
    <row r="2328" spans="1:2" s="47" customFormat="1" x14ac:dyDescent="0.25">
      <c r="A2328" s="43"/>
      <c r="B2328" s="48"/>
    </row>
    <row r="2329" spans="1:2" s="47" customFormat="1" x14ac:dyDescent="0.25">
      <c r="A2329" s="43"/>
      <c r="B2329" s="48"/>
    </row>
    <row r="2330" spans="1:2" s="47" customFormat="1" x14ac:dyDescent="0.25">
      <c r="A2330" s="43"/>
      <c r="B2330" s="48"/>
    </row>
    <row r="2331" spans="1:2" s="47" customFormat="1" x14ac:dyDescent="0.25">
      <c r="A2331" s="43"/>
      <c r="B2331" s="48"/>
    </row>
    <row r="2332" spans="1:2" s="47" customFormat="1" x14ac:dyDescent="0.25">
      <c r="A2332" s="43"/>
      <c r="B2332" s="48"/>
    </row>
    <row r="2333" spans="1:2" s="47" customFormat="1" x14ac:dyDescent="0.25">
      <c r="A2333" s="43"/>
      <c r="B2333" s="48"/>
    </row>
    <row r="2334" spans="1:2" s="47" customFormat="1" x14ac:dyDescent="0.25">
      <c r="A2334" s="43"/>
      <c r="B2334" s="48"/>
    </row>
    <row r="2335" spans="1:2" s="47" customFormat="1" x14ac:dyDescent="0.25">
      <c r="A2335" s="43"/>
      <c r="B2335" s="48"/>
    </row>
    <row r="2336" spans="1:2" s="47" customFormat="1" x14ac:dyDescent="0.25">
      <c r="A2336" s="43"/>
      <c r="B2336" s="48"/>
    </row>
    <row r="2337" spans="1:2" s="47" customFormat="1" x14ac:dyDescent="0.25">
      <c r="A2337" s="43"/>
      <c r="B2337" s="48"/>
    </row>
    <row r="2338" spans="1:2" s="47" customFormat="1" x14ac:dyDescent="0.25">
      <c r="A2338" s="43"/>
      <c r="B2338" s="48"/>
    </row>
    <row r="2339" spans="1:2" s="47" customFormat="1" x14ac:dyDescent="0.25">
      <c r="A2339" s="43"/>
      <c r="B2339" s="48"/>
    </row>
    <row r="2340" spans="1:2" s="47" customFormat="1" x14ac:dyDescent="0.25">
      <c r="A2340" s="43"/>
      <c r="B2340" s="48"/>
    </row>
    <row r="2341" spans="1:2" s="47" customFormat="1" x14ac:dyDescent="0.25">
      <c r="A2341" s="43"/>
      <c r="B2341" s="48"/>
    </row>
    <row r="2342" spans="1:2" s="47" customFormat="1" x14ac:dyDescent="0.25">
      <c r="A2342" s="43"/>
      <c r="B2342" s="48"/>
    </row>
    <row r="2343" spans="1:2" s="47" customFormat="1" x14ac:dyDescent="0.25">
      <c r="A2343" s="43"/>
      <c r="B2343" s="48"/>
    </row>
    <row r="2344" spans="1:2" s="47" customFormat="1" x14ac:dyDescent="0.25">
      <c r="A2344" s="43"/>
      <c r="B2344" s="48"/>
    </row>
    <row r="2345" spans="1:2" s="47" customFormat="1" x14ac:dyDescent="0.25">
      <c r="A2345" s="43"/>
      <c r="B2345" s="48"/>
    </row>
    <row r="2346" spans="1:2" s="47" customFormat="1" x14ac:dyDescent="0.25">
      <c r="A2346" s="43"/>
      <c r="B2346" s="48"/>
    </row>
    <row r="2347" spans="1:2" s="47" customFormat="1" x14ac:dyDescent="0.25">
      <c r="A2347" s="43"/>
      <c r="B2347" s="48"/>
    </row>
    <row r="2348" spans="1:2" s="47" customFormat="1" x14ac:dyDescent="0.25">
      <c r="A2348" s="43"/>
      <c r="B2348" s="48"/>
    </row>
    <row r="2349" spans="1:2" s="47" customFormat="1" x14ac:dyDescent="0.25">
      <c r="A2349" s="43"/>
      <c r="B2349" s="48"/>
    </row>
    <row r="2350" spans="1:2" s="47" customFormat="1" x14ac:dyDescent="0.25">
      <c r="A2350" s="43"/>
      <c r="B2350" s="48"/>
    </row>
    <row r="2351" spans="1:2" s="47" customFormat="1" x14ac:dyDescent="0.25">
      <c r="A2351" s="43"/>
      <c r="B2351" s="48"/>
    </row>
    <row r="2352" spans="1:2" s="47" customFormat="1" x14ac:dyDescent="0.25">
      <c r="A2352" s="43"/>
      <c r="B2352" s="48"/>
    </row>
    <row r="2353" spans="1:2" s="47" customFormat="1" x14ac:dyDescent="0.25">
      <c r="A2353" s="43"/>
      <c r="B2353" s="48"/>
    </row>
    <row r="2354" spans="1:2" s="47" customFormat="1" x14ac:dyDescent="0.25">
      <c r="A2354" s="43"/>
      <c r="B2354" s="48"/>
    </row>
    <row r="2355" spans="1:2" s="47" customFormat="1" x14ac:dyDescent="0.25">
      <c r="A2355" s="43"/>
      <c r="B2355" s="48"/>
    </row>
    <row r="2356" spans="1:2" s="47" customFormat="1" x14ac:dyDescent="0.25">
      <c r="A2356" s="43"/>
      <c r="B2356" s="48"/>
    </row>
    <row r="2357" spans="1:2" s="47" customFormat="1" x14ac:dyDescent="0.25">
      <c r="A2357" s="43"/>
      <c r="B2357" s="48"/>
    </row>
    <row r="2358" spans="1:2" s="47" customFormat="1" x14ac:dyDescent="0.25">
      <c r="A2358" s="43"/>
      <c r="B2358" s="48"/>
    </row>
    <row r="2359" spans="1:2" s="47" customFormat="1" x14ac:dyDescent="0.25">
      <c r="A2359" s="43"/>
      <c r="B2359" s="48"/>
    </row>
    <row r="2360" spans="1:2" s="47" customFormat="1" x14ac:dyDescent="0.25">
      <c r="A2360" s="43"/>
      <c r="B2360" s="48"/>
    </row>
    <row r="2361" spans="1:2" s="47" customFormat="1" x14ac:dyDescent="0.25">
      <c r="A2361" s="43"/>
      <c r="B2361" s="48"/>
    </row>
    <row r="2362" spans="1:2" s="47" customFormat="1" x14ac:dyDescent="0.25">
      <c r="A2362" s="43"/>
      <c r="B2362" s="48"/>
    </row>
    <row r="2363" spans="1:2" s="47" customFormat="1" x14ac:dyDescent="0.25">
      <c r="A2363" s="43"/>
      <c r="B2363" s="48"/>
    </row>
    <row r="2364" spans="1:2" s="47" customFormat="1" x14ac:dyDescent="0.25">
      <c r="A2364" s="43"/>
      <c r="B2364" s="48"/>
    </row>
    <row r="2365" spans="1:2" s="47" customFormat="1" x14ac:dyDescent="0.25">
      <c r="A2365" s="43"/>
      <c r="B2365" s="48"/>
    </row>
    <row r="2366" spans="1:2" s="47" customFormat="1" x14ac:dyDescent="0.25">
      <c r="A2366" s="43"/>
      <c r="B2366" s="48"/>
    </row>
    <row r="2367" spans="1:2" s="47" customFormat="1" x14ac:dyDescent="0.25">
      <c r="A2367" s="43"/>
      <c r="B2367" s="48"/>
    </row>
    <row r="2368" spans="1:2" s="47" customFormat="1" x14ac:dyDescent="0.25">
      <c r="A2368" s="43"/>
      <c r="B2368" s="48"/>
    </row>
    <row r="2369" spans="1:2" s="47" customFormat="1" x14ac:dyDescent="0.25">
      <c r="A2369" s="43"/>
      <c r="B2369" s="48"/>
    </row>
    <row r="2370" spans="1:2" s="47" customFormat="1" x14ac:dyDescent="0.25">
      <c r="A2370" s="43"/>
      <c r="B2370" s="48"/>
    </row>
    <row r="2371" spans="1:2" s="47" customFormat="1" x14ac:dyDescent="0.25">
      <c r="A2371" s="43"/>
      <c r="B2371" s="48"/>
    </row>
    <row r="2372" spans="1:2" s="47" customFormat="1" x14ac:dyDescent="0.25">
      <c r="A2372" s="43"/>
      <c r="B2372" s="48"/>
    </row>
    <row r="2373" spans="1:2" s="47" customFormat="1" x14ac:dyDescent="0.25">
      <c r="A2373" s="43"/>
      <c r="B2373" s="48"/>
    </row>
    <row r="2374" spans="1:2" s="47" customFormat="1" x14ac:dyDescent="0.25">
      <c r="A2374" s="43"/>
      <c r="B2374" s="48"/>
    </row>
    <row r="2375" spans="1:2" s="47" customFormat="1" x14ac:dyDescent="0.25">
      <c r="A2375" s="43"/>
      <c r="B2375" s="48"/>
    </row>
    <row r="2376" spans="1:2" s="47" customFormat="1" x14ac:dyDescent="0.25">
      <c r="A2376" s="43"/>
      <c r="B2376" s="48"/>
    </row>
    <row r="2377" spans="1:2" s="47" customFormat="1" x14ac:dyDescent="0.25">
      <c r="A2377" s="43"/>
      <c r="B2377" s="48"/>
    </row>
    <row r="2378" spans="1:2" s="47" customFormat="1" x14ac:dyDescent="0.25">
      <c r="A2378" s="43"/>
      <c r="B2378" s="48"/>
    </row>
    <row r="2379" spans="1:2" s="47" customFormat="1" x14ac:dyDescent="0.25">
      <c r="A2379" s="43"/>
      <c r="B2379" s="48"/>
    </row>
    <row r="2380" spans="1:2" s="47" customFormat="1" x14ac:dyDescent="0.25">
      <c r="A2380" s="43"/>
      <c r="B2380" s="48"/>
    </row>
    <row r="2381" spans="1:2" s="47" customFormat="1" x14ac:dyDescent="0.25">
      <c r="A2381" s="43"/>
      <c r="B2381" s="48"/>
    </row>
    <row r="2382" spans="1:2" s="47" customFormat="1" x14ac:dyDescent="0.25">
      <c r="A2382" s="43"/>
      <c r="B2382" s="48"/>
    </row>
    <row r="2383" spans="1:2" s="47" customFormat="1" x14ac:dyDescent="0.25">
      <c r="A2383" s="43"/>
      <c r="B2383" s="48"/>
    </row>
    <row r="2384" spans="1:2" s="47" customFormat="1" x14ac:dyDescent="0.25">
      <c r="A2384" s="43"/>
      <c r="B2384" s="48"/>
    </row>
    <row r="2385" spans="1:2" s="47" customFormat="1" x14ac:dyDescent="0.25">
      <c r="A2385" s="43"/>
      <c r="B2385" s="48"/>
    </row>
    <row r="2386" spans="1:2" s="47" customFormat="1" x14ac:dyDescent="0.25">
      <c r="A2386" s="43"/>
      <c r="B2386" s="48"/>
    </row>
    <row r="2387" spans="1:2" s="47" customFormat="1" x14ac:dyDescent="0.25">
      <c r="A2387" s="43"/>
      <c r="B2387" s="48"/>
    </row>
    <row r="2388" spans="1:2" s="47" customFormat="1" x14ac:dyDescent="0.25">
      <c r="A2388" s="43"/>
      <c r="B2388" s="48"/>
    </row>
    <row r="2389" spans="1:2" s="47" customFormat="1" x14ac:dyDescent="0.25">
      <c r="A2389" s="43"/>
      <c r="B2389" s="48"/>
    </row>
    <row r="2390" spans="1:2" s="47" customFormat="1" x14ac:dyDescent="0.25">
      <c r="A2390" s="43"/>
      <c r="B2390" s="48"/>
    </row>
    <row r="2391" spans="1:2" s="47" customFormat="1" x14ac:dyDescent="0.25">
      <c r="A2391" s="43"/>
      <c r="B2391" s="48"/>
    </row>
    <row r="2392" spans="1:2" s="47" customFormat="1" x14ac:dyDescent="0.25">
      <c r="A2392" s="43"/>
      <c r="B2392" s="48"/>
    </row>
    <row r="2393" spans="1:2" s="47" customFormat="1" x14ac:dyDescent="0.25">
      <c r="A2393" s="43"/>
      <c r="B2393" s="48"/>
    </row>
    <row r="2394" spans="1:2" s="47" customFormat="1" x14ac:dyDescent="0.25">
      <c r="A2394" s="43"/>
      <c r="B2394" s="48"/>
    </row>
    <row r="2395" spans="1:2" s="47" customFormat="1" x14ac:dyDescent="0.25">
      <c r="A2395" s="43"/>
      <c r="B2395" s="48"/>
    </row>
    <row r="2396" spans="1:2" s="47" customFormat="1" x14ac:dyDescent="0.25">
      <c r="A2396" s="43"/>
      <c r="B2396" s="48"/>
    </row>
    <row r="2397" spans="1:2" s="47" customFormat="1" x14ac:dyDescent="0.25">
      <c r="A2397" s="43"/>
      <c r="B2397" s="48"/>
    </row>
    <row r="2398" spans="1:2" s="47" customFormat="1" x14ac:dyDescent="0.25">
      <c r="A2398" s="43"/>
      <c r="B2398" s="48"/>
    </row>
    <row r="2399" spans="1:2" s="47" customFormat="1" x14ac:dyDescent="0.25">
      <c r="A2399" s="43"/>
      <c r="B2399" s="48"/>
    </row>
    <row r="2400" spans="1:2" s="47" customFormat="1" x14ac:dyDescent="0.25">
      <c r="A2400" s="43"/>
      <c r="B2400" s="48"/>
    </row>
    <row r="2401" spans="1:2" s="47" customFormat="1" x14ac:dyDescent="0.25">
      <c r="A2401" s="43"/>
      <c r="B2401" s="48"/>
    </row>
    <row r="2402" spans="1:2" s="47" customFormat="1" x14ac:dyDescent="0.25">
      <c r="A2402" s="43"/>
      <c r="B2402" s="48"/>
    </row>
    <row r="2403" spans="1:2" s="47" customFormat="1" x14ac:dyDescent="0.25">
      <c r="A2403" s="43"/>
      <c r="B2403" s="48"/>
    </row>
    <row r="2404" spans="1:2" s="47" customFormat="1" x14ac:dyDescent="0.25">
      <c r="A2404" s="43"/>
      <c r="B2404" s="48"/>
    </row>
    <row r="2405" spans="1:2" s="47" customFormat="1" x14ac:dyDescent="0.25">
      <c r="A2405" s="43"/>
      <c r="B2405" s="48"/>
    </row>
    <row r="2406" spans="1:2" s="47" customFormat="1" x14ac:dyDescent="0.25">
      <c r="A2406" s="43"/>
      <c r="B2406" s="48"/>
    </row>
    <row r="2407" spans="1:2" s="47" customFormat="1" x14ac:dyDescent="0.25">
      <c r="A2407" s="43"/>
      <c r="B2407" s="48"/>
    </row>
    <row r="2408" spans="1:2" s="47" customFormat="1" x14ac:dyDescent="0.25">
      <c r="A2408" s="43"/>
      <c r="B2408" s="48"/>
    </row>
    <row r="2409" spans="1:2" s="47" customFormat="1" x14ac:dyDescent="0.25">
      <c r="A2409" s="43"/>
      <c r="B2409" s="48"/>
    </row>
    <row r="2410" spans="1:2" s="47" customFormat="1" x14ac:dyDescent="0.25">
      <c r="A2410" s="43"/>
      <c r="B2410" s="48"/>
    </row>
    <row r="2411" spans="1:2" s="47" customFormat="1" x14ac:dyDescent="0.25">
      <c r="A2411" s="43"/>
      <c r="B2411" s="48"/>
    </row>
    <row r="2412" spans="1:2" s="47" customFormat="1" x14ac:dyDescent="0.25">
      <c r="A2412" s="43"/>
      <c r="B2412" s="48"/>
    </row>
    <row r="2413" spans="1:2" s="47" customFormat="1" x14ac:dyDescent="0.25">
      <c r="A2413" s="43"/>
      <c r="B2413" s="48"/>
    </row>
    <row r="2414" spans="1:2" s="47" customFormat="1" x14ac:dyDescent="0.25">
      <c r="A2414" s="43"/>
      <c r="B2414" s="48"/>
    </row>
    <row r="2415" spans="1:2" s="47" customFormat="1" x14ac:dyDescent="0.25">
      <c r="A2415" s="43"/>
      <c r="B2415" s="48"/>
    </row>
    <row r="2416" spans="1:2" s="47" customFormat="1" x14ac:dyDescent="0.25">
      <c r="A2416" s="43"/>
      <c r="B2416" s="48"/>
    </row>
    <row r="2417" spans="1:2" s="47" customFormat="1" x14ac:dyDescent="0.25">
      <c r="A2417" s="43"/>
      <c r="B2417" s="48"/>
    </row>
    <row r="2418" spans="1:2" s="47" customFormat="1" x14ac:dyDescent="0.25">
      <c r="A2418" s="43"/>
      <c r="B2418" s="48"/>
    </row>
    <row r="2419" spans="1:2" s="47" customFormat="1" x14ac:dyDescent="0.25">
      <c r="A2419" s="43"/>
      <c r="B2419" s="48"/>
    </row>
    <row r="2420" spans="1:2" s="47" customFormat="1" x14ac:dyDescent="0.25">
      <c r="A2420" s="43"/>
      <c r="B2420" s="48"/>
    </row>
    <row r="2421" spans="1:2" s="47" customFormat="1" x14ac:dyDescent="0.25">
      <c r="A2421" s="43"/>
      <c r="B2421" s="48"/>
    </row>
    <row r="2422" spans="1:2" s="47" customFormat="1" x14ac:dyDescent="0.25">
      <c r="A2422" s="43"/>
      <c r="B2422" s="48"/>
    </row>
    <row r="2423" spans="1:2" s="47" customFormat="1" x14ac:dyDescent="0.25">
      <c r="A2423" s="43"/>
      <c r="B2423" s="48"/>
    </row>
    <row r="2424" spans="1:2" s="47" customFormat="1" x14ac:dyDescent="0.25">
      <c r="A2424" s="43"/>
      <c r="B2424" s="48"/>
    </row>
    <row r="2425" spans="1:2" s="47" customFormat="1" x14ac:dyDescent="0.25">
      <c r="A2425" s="43"/>
      <c r="B2425" s="48"/>
    </row>
    <row r="2426" spans="1:2" s="47" customFormat="1" x14ac:dyDescent="0.25">
      <c r="A2426" s="43"/>
      <c r="B2426" s="48"/>
    </row>
    <row r="2427" spans="1:2" s="47" customFormat="1" x14ac:dyDescent="0.25">
      <c r="A2427" s="43"/>
      <c r="B2427" s="48"/>
    </row>
    <row r="2428" spans="1:2" s="47" customFormat="1" x14ac:dyDescent="0.25">
      <c r="A2428" s="43"/>
      <c r="B2428" s="48"/>
    </row>
    <row r="2429" spans="1:2" s="47" customFormat="1" x14ac:dyDescent="0.25">
      <c r="A2429" s="43"/>
      <c r="B2429" s="48"/>
    </row>
    <row r="2430" spans="1:2" s="47" customFormat="1" x14ac:dyDescent="0.25">
      <c r="A2430" s="43"/>
      <c r="B2430" s="48"/>
    </row>
    <row r="2431" spans="1:2" s="47" customFormat="1" x14ac:dyDescent="0.25">
      <c r="A2431" s="43"/>
      <c r="B2431" s="48"/>
    </row>
    <row r="2432" spans="1:2" s="47" customFormat="1" x14ac:dyDescent="0.25">
      <c r="A2432" s="43"/>
      <c r="B2432" s="48"/>
    </row>
    <row r="2433" spans="1:2" s="47" customFormat="1" x14ac:dyDescent="0.25">
      <c r="A2433" s="43"/>
      <c r="B2433" s="48"/>
    </row>
    <row r="2434" spans="1:2" s="47" customFormat="1" x14ac:dyDescent="0.25">
      <c r="A2434" s="43"/>
      <c r="B2434" s="48"/>
    </row>
    <row r="2435" spans="1:2" s="47" customFormat="1" x14ac:dyDescent="0.25">
      <c r="A2435" s="43"/>
      <c r="B2435" s="48"/>
    </row>
    <row r="2436" spans="1:2" s="47" customFormat="1" x14ac:dyDescent="0.25">
      <c r="A2436" s="43"/>
      <c r="B2436" s="48"/>
    </row>
    <row r="2437" spans="1:2" s="47" customFormat="1" x14ac:dyDescent="0.25">
      <c r="A2437" s="43"/>
      <c r="B2437" s="48"/>
    </row>
    <row r="2438" spans="1:2" s="47" customFormat="1" x14ac:dyDescent="0.25">
      <c r="A2438" s="43"/>
      <c r="B2438" s="48"/>
    </row>
    <row r="2439" spans="1:2" s="47" customFormat="1" x14ac:dyDescent="0.25">
      <c r="A2439" s="43"/>
      <c r="B2439" s="48"/>
    </row>
    <row r="2440" spans="1:2" s="47" customFormat="1" x14ac:dyDescent="0.25">
      <c r="A2440" s="43"/>
      <c r="B2440" s="48"/>
    </row>
    <row r="2441" spans="1:2" s="47" customFormat="1" x14ac:dyDescent="0.25">
      <c r="A2441" s="43"/>
      <c r="B2441" s="48"/>
    </row>
    <row r="2442" spans="1:2" s="47" customFormat="1" x14ac:dyDescent="0.25">
      <c r="A2442" s="43"/>
      <c r="B2442" s="48"/>
    </row>
    <row r="2443" spans="1:2" s="47" customFormat="1" x14ac:dyDescent="0.25">
      <c r="A2443" s="43"/>
      <c r="B2443" s="48"/>
    </row>
    <row r="2444" spans="1:2" s="47" customFormat="1" x14ac:dyDescent="0.25">
      <c r="A2444" s="43"/>
      <c r="B2444" s="48"/>
    </row>
    <row r="2445" spans="1:2" s="47" customFormat="1" x14ac:dyDescent="0.25">
      <c r="A2445" s="43"/>
      <c r="B2445" s="48"/>
    </row>
    <row r="2446" spans="1:2" s="47" customFormat="1" x14ac:dyDescent="0.25">
      <c r="A2446" s="43"/>
      <c r="B2446" s="48"/>
    </row>
    <row r="2447" spans="1:2" s="47" customFormat="1" x14ac:dyDescent="0.25">
      <c r="A2447" s="43"/>
      <c r="B2447" s="48"/>
    </row>
    <row r="2448" spans="1:2" s="47" customFormat="1" x14ac:dyDescent="0.25">
      <c r="A2448" s="43"/>
      <c r="B2448" s="48"/>
    </row>
    <row r="2449" spans="1:2" s="47" customFormat="1" x14ac:dyDescent="0.25">
      <c r="A2449" s="43"/>
      <c r="B2449" s="48"/>
    </row>
    <row r="2450" spans="1:2" s="47" customFormat="1" x14ac:dyDescent="0.25">
      <c r="A2450" s="43"/>
      <c r="B2450" s="48"/>
    </row>
    <row r="2451" spans="1:2" s="47" customFormat="1" x14ac:dyDescent="0.25">
      <c r="A2451" s="43"/>
      <c r="B2451" s="48"/>
    </row>
    <row r="2452" spans="1:2" s="47" customFormat="1" x14ac:dyDescent="0.25">
      <c r="A2452" s="43"/>
      <c r="B2452" s="48"/>
    </row>
    <row r="2453" spans="1:2" s="47" customFormat="1" x14ac:dyDescent="0.25">
      <c r="A2453" s="43"/>
      <c r="B2453" s="48"/>
    </row>
    <row r="2454" spans="1:2" s="47" customFormat="1" x14ac:dyDescent="0.25">
      <c r="A2454" s="43"/>
      <c r="B2454" s="48"/>
    </row>
    <row r="2455" spans="1:2" s="47" customFormat="1" x14ac:dyDescent="0.25">
      <c r="A2455" s="43"/>
      <c r="B2455" s="48"/>
    </row>
    <row r="2456" spans="1:2" s="47" customFormat="1" x14ac:dyDescent="0.25">
      <c r="A2456" s="43"/>
      <c r="B2456" s="48"/>
    </row>
    <row r="2457" spans="1:2" s="47" customFormat="1" x14ac:dyDescent="0.25">
      <c r="A2457" s="43"/>
      <c r="B2457" s="48"/>
    </row>
    <row r="2458" spans="1:2" s="47" customFormat="1" x14ac:dyDescent="0.25">
      <c r="A2458" s="43"/>
      <c r="B2458" s="48"/>
    </row>
    <row r="2459" spans="1:2" s="47" customFormat="1" x14ac:dyDescent="0.25">
      <c r="A2459" s="43"/>
      <c r="B2459" s="48"/>
    </row>
    <row r="2460" spans="1:2" s="47" customFormat="1" x14ac:dyDescent="0.25">
      <c r="A2460" s="43"/>
      <c r="B2460" s="48"/>
    </row>
    <row r="2461" spans="1:2" s="47" customFormat="1" x14ac:dyDescent="0.25">
      <c r="A2461" s="43"/>
      <c r="B2461" s="48"/>
    </row>
    <row r="2462" spans="1:2" s="47" customFormat="1" x14ac:dyDescent="0.25">
      <c r="A2462" s="43"/>
      <c r="B2462" s="48"/>
    </row>
    <row r="2463" spans="1:2" s="47" customFormat="1" x14ac:dyDescent="0.25">
      <c r="A2463" s="43"/>
      <c r="B2463" s="48"/>
    </row>
    <row r="2464" spans="1:2" s="47" customFormat="1" x14ac:dyDescent="0.25">
      <c r="A2464" s="43"/>
      <c r="B2464" s="48"/>
    </row>
    <row r="2465" spans="1:2" s="47" customFormat="1" x14ac:dyDescent="0.25">
      <c r="A2465" s="43"/>
      <c r="B2465" s="48"/>
    </row>
    <row r="2466" spans="1:2" s="47" customFormat="1" x14ac:dyDescent="0.25">
      <c r="A2466" s="43"/>
      <c r="B2466" s="48"/>
    </row>
    <row r="2467" spans="1:2" s="47" customFormat="1" x14ac:dyDescent="0.25">
      <c r="A2467" s="43"/>
      <c r="B2467" s="48"/>
    </row>
    <row r="2468" spans="1:2" s="47" customFormat="1" x14ac:dyDescent="0.25">
      <c r="A2468" s="43"/>
      <c r="B2468" s="48"/>
    </row>
    <row r="2469" spans="1:2" s="47" customFormat="1" x14ac:dyDescent="0.25">
      <c r="A2469" s="43"/>
      <c r="B2469" s="48"/>
    </row>
    <row r="2470" spans="1:2" s="47" customFormat="1" x14ac:dyDescent="0.25">
      <c r="A2470" s="43"/>
      <c r="B2470" s="48"/>
    </row>
    <row r="2471" spans="1:2" s="47" customFormat="1" x14ac:dyDescent="0.25">
      <c r="A2471" s="43"/>
      <c r="B2471" s="48"/>
    </row>
    <row r="2472" spans="1:2" s="47" customFormat="1" x14ac:dyDescent="0.25">
      <c r="A2472" s="43"/>
      <c r="B2472" s="48"/>
    </row>
    <row r="2473" spans="1:2" s="47" customFormat="1" x14ac:dyDescent="0.25">
      <c r="A2473" s="43"/>
      <c r="B2473" s="48"/>
    </row>
    <row r="2474" spans="1:2" s="47" customFormat="1" x14ac:dyDescent="0.25">
      <c r="A2474" s="43"/>
      <c r="B2474" s="48"/>
    </row>
    <row r="2475" spans="1:2" s="47" customFormat="1" x14ac:dyDescent="0.25">
      <c r="A2475" s="43"/>
      <c r="B2475" s="48"/>
    </row>
    <row r="2476" spans="1:2" s="47" customFormat="1" x14ac:dyDescent="0.25">
      <c r="A2476" s="43"/>
      <c r="B2476" s="48"/>
    </row>
    <row r="2477" spans="1:2" s="47" customFormat="1" x14ac:dyDescent="0.25">
      <c r="A2477" s="43"/>
      <c r="B2477" s="48"/>
    </row>
    <row r="2478" spans="1:2" s="47" customFormat="1" x14ac:dyDescent="0.25">
      <c r="A2478" s="43"/>
      <c r="B2478" s="48"/>
    </row>
    <row r="2479" spans="1:2" s="47" customFormat="1" x14ac:dyDescent="0.25">
      <c r="A2479" s="43"/>
      <c r="B2479" s="48"/>
    </row>
    <row r="2480" spans="1:2" s="47" customFormat="1" x14ac:dyDescent="0.25">
      <c r="A2480" s="43"/>
      <c r="B2480" s="48"/>
    </row>
    <row r="2481" spans="1:2" s="47" customFormat="1" x14ac:dyDescent="0.25">
      <c r="A2481" s="43"/>
      <c r="B2481" s="48"/>
    </row>
    <row r="2482" spans="1:2" s="47" customFormat="1" x14ac:dyDescent="0.25">
      <c r="A2482" s="43"/>
      <c r="B2482" s="48"/>
    </row>
    <row r="2483" spans="1:2" s="47" customFormat="1" x14ac:dyDescent="0.25">
      <c r="A2483" s="43"/>
      <c r="B2483" s="48"/>
    </row>
    <row r="2484" spans="1:2" s="47" customFormat="1" x14ac:dyDescent="0.25">
      <c r="A2484" s="43"/>
      <c r="B2484" s="48"/>
    </row>
    <row r="2485" spans="1:2" s="47" customFormat="1" x14ac:dyDescent="0.25">
      <c r="A2485" s="43"/>
      <c r="B2485" s="48"/>
    </row>
    <row r="2486" spans="1:2" s="47" customFormat="1" x14ac:dyDescent="0.25">
      <c r="A2486" s="43"/>
      <c r="B2486" s="48"/>
    </row>
    <row r="2487" spans="1:2" s="47" customFormat="1" x14ac:dyDescent="0.25">
      <c r="A2487" s="43"/>
      <c r="B2487" s="48"/>
    </row>
    <row r="2488" spans="1:2" s="47" customFormat="1" x14ac:dyDescent="0.25">
      <c r="A2488" s="43"/>
      <c r="B2488" s="48"/>
    </row>
    <row r="2489" spans="1:2" s="47" customFormat="1" x14ac:dyDescent="0.25">
      <c r="A2489" s="43"/>
      <c r="B2489" s="48"/>
    </row>
    <row r="2490" spans="1:2" s="47" customFormat="1" x14ac:dyDescent="0.25">
      <c r="A2490" s="43"/>
      <c r="B2490" s="48"/>
    </row>
    <row r="2491" spans="1:2" s="47" customFormat="1" x14ac:dyDescent="0.25">
      <c r="A2491" s="43"/>
      <c r="B2491" s="48"/>
    </row>
    <row r="2492" spans="1:2" s="47" customFormat="1" x14ac:dyDescent="0.25">
      <c r="A2492" s="43"/>
      <c r="B2492" s="48"/>
    </row>
    <row r="2493" spans="1:2" s="47" customFormat="1" x14ac:dyDescent="0.25">
      <c r="A2493" s="43"/>
      <c r="B2493" s="48"/>
    </row>
    <row r="2494" spans="1:2" s="47" customFormat="1" x14ac:dyDescent="0.25">
      <c r="A2494" s="43"/>
      <c r="B2494" s="48"/>
    </row>
    <row r="2495" spans="1:2" s="47" customFormat="1" x14ac:dyDescent="0.25">
      <c r="A2495" s="43"/>
      <c r="B2495" s="48"/>
    </row>
    <row r="2496" spans="1:2" s="47" customFormat="1" x14ac:dyDescent="0.25">
      <c r="A2496" s="43"/>
      <c r="B2496" s="48"/>
    </row>
    <row r="2497" spans="1:2" s="47" customFormat="1" x14ac:dyDescent="0.25">
      <c r="A2497" s="43"/>
      <c r="B2497" s="48"/>
    </row>
    <row r="2498" spans="1:2" s="47" customFormat="1" x14ac:dyDescent="0.25">
      <c r="A2498" s="43"/>
      <c r="B2498" s="48"/>
    </row>
    <row r="2499" spans="1:2" s="47" customFormat="1" x14ac:dyDescent="0.25">
      <c r="A2499" s="43"/>
      <c r="B2499" s="48"/>
    </row>
    <row r="2500" spans="1:2" s="47" customFormat="1" x14ac:dyDescent="0.25">
      <c r="A2500" s="43"/>
      <c r="B2500" s="48"/>
    </row>
    <row r="2501" spans="1:2" s="47" customFormat="1" x14ac:dyDescent="0.25">
      <c r="A2501" s="43"/>
      <c r="B2501" s="48"/>
    </row>
    <row r="2502" spans="1:2" s="47" customFormat="1" x14ac:dyDescent="0.25">
      <c r="A2502" s="43"/>
      <c r="B2502" s="48"/>
    </row>
    <row r="2503" spans="1:2" s="47" customFormat="1" x14ac:dyDescent="0.25">
      <c r="A2503" s="43"/>
      <c r="B2503" s="48"/>
    </row>
    <row r="2504" spans="1:2" s="47" customFormat="1" x14ac:dyDescent="0.25">
      <c r="A2504" s="43"/>
      <c r="B2504" s="48"/>
    </row>
    <row r="2505" spans="1:2" s="47" customFormat="1" x14ac:dyDescent="0.25">
      <c r="A2505" s="43"/>
      <c r="B2505" s="48"/>
    </row>
    <row r="2506" spans="1:2" s="47" customFormat="1" x14ac:dyDescent="0.25">
      <c r="A2506" s="43"/>
      <c r="B2506" s="48"/>
    </row>
    <row r="2507" spans="1:2" s="47" customFormat="1" x14ac:dyDescent="0.25">
      <c r="A2507" s="43"/>
      <c r="B2507" s="48"/>
    </row>
    <row r="2508" spans="1:2" s="47" customFormat="1" x14ac:dyDescent="0.25">
      <c r="A2508" s="43"/>
      <c r="B2508" s="48"/>
    </row>
    <row r="2509" spans="1:2" s="47" customFormat="1" x14ac:dyDescent="0.25">
      <c r="A2509" s="43"/>
      <c r="B2509" s="48"/>
    </row>
    <row r="2510" spans="1:2" s="47" customFormat="1" x14ac:dyDescent="0.25">
      <c r="A2510" s="43"/>
      <c r="B2510" s="48"/>
    </row>
    <row r="2511" spans="1:2" s="47" customFormat="1" x14ac:dyDescent="0.25">
      <c r="A2511" s="43"/>
      <c r="B2511" s="48"/>
    </row>
    <row r="2512" spans="1:2" s="47" customFormat="1" x14ac:dyDescent="0.25">
      <c r="A2512" s="43"/>
      <c r="B2512" s="48"/>
    </row>
    <row r="2513" spans="1:2" s="47" customFormat="1" x14ac:dyDescent="0.25">
      <c r="A2513" s="43"/>
      <c r="B2513" s="48"/>
    </row>
    <row r="2514" spans="1:2" s="47" customFormat="1" x14ac:dyDescent="0.25">
      <c r="A2514" s="43"/>
      <c r="B2514" s="48"/>
    </row>
    <row r="2515" spans="1:2" s="47" customFormat="1" x14ac:dyDescent="0.25">
      <c r="A2515" s="43"/>
      <c r="B2515" s="48"/>
    </row>
    <row r="2516" spans="1:2" s="47" customFormat="1" x14ac:dyDescent="0.25">
      <c r="A2516" s="43"/>
      <c r="B2516" s="48"/>
    </row>
    <row r="2517" spans="1:2" s="47" customFormat="1" x14ac:dyDescent="0.25">
      <c r="A2517" s="43"/>
      <c r="B2517" s="48"/>
    </row>
    <row r="2518" spans="1:2" s="47" customFormat="1" x14ac:dyDescent="0.25">
      <c r="A2518" s="43"/>
      <c r="B2518" s="48"/>
    </row>
    <row r="2519" spans="1:2" s="47" customFormat="1" x14ac:dyDescent="0.25">
      <c r="A2519" s="43"/>
      <c r="B2519" s="48"/>
    </row>
    <row r="2520" spans="1:2" s="47" customFormat="1" x14ac:dyDescent="0.25">
      <c r="A2520" s="43"/>
      <c r="B2520" s="48"/>
    </row>
    <row r="2521" spans="1:2" s="47" customFormat="1" x14ac:dyDescent="0.25">
      <c r="A2521" s="43"/>
      <c r="B2521" s="48"/>
    </row>
    <row r="2522" spans="1:2" s="47" customFormat="1" x14ac:dyDescent="0.25">
      <c r="A2522" s="43"/>
      <c r="B2522" s="48"/>
    </row>
    <row r="2523" spans="1:2" s="47" customFormat="1" x14ac:dyDescent="0.25">
      <c r="A2523" s="43"/>
      <c r="B2523" s="48"/>
    </row>
    <row r="2524" spans="1:2" s="47" customFormat="1" x14ac:dyDescent="0.25">
      <c r="A2524" s="43"/>
      <c r="B2524" s="48"/>
    </row>
    <row r="2525" spans="1:2" s="47" customFormat="1" x14ac:dyDescent="0.25">
      <c r="A2525" s="43"/>
      <c r="B2525" s="48"/>
    </row>
    <row r="2526" spans="1:2" s="47" customFormat="1" x14ac:dyDescent="0.25">
      <c r="A2526" s="43"/>
      <c r="B2526" s="48"/>
    </row>
    <row r="2527" spans="1:2" s="47" customFormat="1" x14ac:dyDescent="0.25">
      <c r="A2527" s="43"/>
      <c r="B2527" s="48"/>
    </row>
    <row r="2528" spans="1:2" s="47" customFormat="1" x14ac:dyDescent="0.25">
      <c r="A2528" s="43"/>
      <c r="B2528" s="48"/>
    </row>
    <row r="2529" spans="1:2" s="47" customFormat="1" x14ac:dyDescent="0.25">
      <c r="A2529" s="43"/>
      <c r="B2529" s="48"/>
    </row>
    <row r="2530" spans="1:2" s="47" customFormat="1" x14ac:dyDescent="0.25">
      <c r="A2530" s="43"/>
      <c r="B2530" s="48"/>
    </row>
    <row r="2531" spans="1:2" s="47" customFormat="1" x14ac:dyDescent="0.25">
      <c r="A2531" s="43"/>
      <c r="B2531" s="48"/>
    </row>
    <row r="2532" spans="1:2" s="47" customFormat="1" x14ac:dyDescent="0.25">
      <c r="A2532" s="43"/>
      <c r="B2532" s="48"/>
    </row>
    <row r="2533" spans="1:2" s="47" customFormat="1" x14ac:dyDescent="0.25">
      <c r="A2533" s="43"/>
      <c r="B2533" s="48"/>
    </row>
    <row r="2534" spans="1:2" s="47" customFormat="1" x14ac:dyDescent="0.25">
      <c r="A2534" s="43"/>
      <c r="B2534" s="48"/>
    </row>
    <row r="2535" spans="1:2" s="47" customFormat="1" x14ac:dyDescent="0.25">
      <c r="A2535" s="43"/>
      <c r="B2535" s="48"/>
    </row>
    <row r="2536" spans="1:2" s="47" customFormat="1" x14ac:dyDescent="0.25">
      <c r="A2536" s="43"/>
      <c r="B2536" s="48"/>
    </row>
    <row r="2537" spans="1:2" s="47" customFormat="1" x14ac:dyDescent="0.25">
      <c r="A2537" s="43"/>
      <c r="B2537" s="48"/>
    </row>
    <row r="2538" spans="1:2" s="47" customFormat="1" x14ac:dyDescent="0.25">
      <c r="A2538" s="43"/>
      <c r="B2538" s="48"/>
    </row>
    <row r="2539" spans="1:2" s="47" customFormat="1" x14ac:dyDescent="0.25">
      <c r="A2539" s="43"/>
      <c r="B2539" s="48"/>
    </row>
    <row r="2540" spans="1:2" s="47" customFormat="1" x14ac:dyDescent="0.25">
      <c r="A2540" s="43"/>
      <c r="B2540" s="48"/>
    </row>
    <row r="2541" spans="1:2" s="47" customFormat="1" x14ac:dyDescent="0.25">
      <c r="A2541" s="43"/>
      <c r="B2541" s="48"/>
    </row>
    <row r="2542" spans="1:2" s="47" customFormat="1" x14ac:dyDescent="0.25">
      <c r="A2542" s="43"/>
      <c r="B2542" s="48"/>
    </row>
    <row r="2543" spans="1:2" s="47" customFormat="1" x14ac:dyDescent="0.25">
      <c r="A2543" s="43"/>
      <c r="B2543" s="48"/>
    </row>
    <row r="2544" spans="1:2" s="47" customFormat="1" x14ac:dyDescent="0.25">
      <c r="A2544" s="43"/>
      <c r="B2544" s="48"/>
    </row>
    <row r="2545" spans="1:2" s="47" customFormat="1" x14ac:dyDescent="0.25">
      <c r="A2545" s="43"/>
      <c r="B2545" s="48"/>
    </row>
    <row r="2546" spans="1:2" s="47" customFormat="1" x14ac:dyDescent="0.25">
      <c r="A2546" s="43"/>
      <c r="B2546" s="48"/>
    </row>
    <row r="2547" spans="1:2" s="47" customFormat="1" x14ac:dyDescent="0.25">
      <c r="A2547" s="43"/>
      <c r="B2547" s="48"/>
    </row>
    <row r="2548" spans="1:2" s="47" customFormat="1" x14ac:dyDescent="0.25">
      <c r="A2548" s="43"/>
      <c r="B2548" s="48"/>
    </row>
    <row r="2549" spans="1:2" s="47" customFormat="1" x14ac:dyDescent="0.25">
      <c r="A2549" s="43"/>
      <c r="B2549" s="48"/>
    </row>
    <row r="2550" spans="1:2" s="47" customFormat="1" x14ac:dyDescent="0.25">
      <c r="A2550" s="43"/>
      <c r="B2550" s="48"/>
    </row>
    <row r="2551" spans="1:2" s="47" customFormat="1" x14ac:dyDescent="0.25">
      <c r="A2551" s="43"/>
      <c r="B2551" s="48"/>
    </row>
    <row r="2552" spans="1:2" s="47" customFormat="1" x14ac:dyDescent="0.25">
      <c r="A2552" s="43"/>
      <c r="B2552" s="48"/>
    </row>
    <row r="2553" spans="1:2" s="47" customFormat="1" x14ac:dyDescent="0.25">
      <c r="A2553" s="43"/>
      <c r="B2553" s="48"/>
    </row>
    <row r="2554" spans="1:2" s="47" customFormat="1" x14ac:dyDescent="0.25">
      <c r="A2554" s="43"/>
      <c r="B2554" s="48"/>
    </row>
    <row r="2555" spans="1:2" s="47" customFormat="1" x14ac:dyDescent="0.25">
      <c r="A2555" s="43"/>
      <c r="B2555" s="48"/>
    </row>
    <row r="2556" spans="1:2" s="47" customFormat="1" x14ac:dyDescent="0.25">
      <c r="A2556" s="43"/>
      <c r="B2556" s="48"/>
    </row>
    <row r="2557" spans="1:2" s="47" customFormat="1" x14ac:dyDescent="0.25">
      <c r="A2557" s="43"/>
      <c r="B2557" s="48"/>
    </row>
    <row r="2558" spans="1:2" s="47" customFormat="1" x14ac:dyDescent="0.25">
      <c r="A2558" s="43"/>
      <c r="B2558" s="48"/>
    </row>
    <row r="2559" spans="1:2" s="47" customFormat="1" x14ac:dyDescent="0.25">
      <c r="A2559" s="43"/>
      <c r="B2559" s="48"/>
    </row>
    <row r="2560" spans="1:2" s="47" customFormat="1" x14ac:dyDescent="0.25">
      <c r="A2560" s="43"/>
      <c r="B2560" s="48"/>
    </row>
    <row r="2561" spans="1:2" s="47" customFormat="1" x14ac:dyDescent="0.25">
      <c r="A2561" s="43"/>
      <c r="B2561" s="48"/>
    </row>
    <row r="2562" spans="1:2" s="47" customFormat="1" x14ac:dyDescent="0.25">
      <c r="A2562" s="43"/>
      <c r="B2562" s="48"/>
    </row>
    <row r="2563" spans="1:2" s="47" customFormat="1" x14ac:dyDescent="0.25">
      <c r="A2563" s="43"/>
      <c r="B2563" s="48"/>
    </row>
    <row r="2564" spans="1:2" s="47" customFormat="1" x14ac:dyDescent="0.25">
      <c r="A2564" s="43"/>
      <c r="B2564" s="48"/>
    </row>
    <row r="2565" spans="1:2" s="47" customFormat="1" x14ac:dyDescent="0.25">
      <c r="A2565" s="43"/>
      <c r="B2565" s="48"/>
    </row>
    <row r="2566" spans="1:2" s="47" customFormat="1" x14ac:dyDescent="0.25">
      <c r="A2566" s="43"/>
      <c r="B2566" s="48"/>
    </row>
    <row r="2567" spans="1:2" s="47" customFormat="1" x14ac:dyDescent="0.25">
      <c r="A2567" s="43"/>
      <c r="B2567" s="48"/>
    </row>
    <row r="2568" spans="1:2" s="47" customFormat="1" x14ac:dyDescent="0.25">
      <c r="A2568" s="43"/>
      <c r="B2568" s="48"/>
    </row>
    <row r="2569" spans="1:2" s="47" customFormat="1" x14ac:dyDescent="0.25">
      <c r="A2569" s="43"/>
      <c r="B2569" s="48"/>
    </row>
    <row r="2570" spans="1:2" s="47" customFormat="1" x14ac:dyDescent="0.25">
      <c r="A2570" s="43"/>
      <c r="B2570" s="48"/>
    </row>
    <row r="2571" spans="1:2" s="47" customFormat="1" x14ac:dyDescent="0.25">
      <c r="A2571" s="43"/>
      <c r="B2571" s="48"/>
    </row>
    <row r="2572" spans="1:2" s="47" customFormat="1" x14ac:dyDescent="0.25">
      <c r="A2572" s="43"/>
      <c r="B2572" s="48"/>
    </row>
    <row r="2573" spans="1:2" s="47" customFormat="1" x14ac:dyDescent="0.25">
      <c r="A2573" s="43"/>
      <c r="B2573" s="48"/>
    </row>
    <row r="2574" spans="1:2" s="47" customFormat="1" x14ac:dyDescent="0.25">
      <c r="A2574" s="43"/>
      <c r="B2574" s="48"/>
    </row>
    <row r="2575" spans="1:2" s="47" customFormat="1" x14ac:dyDescent="0.25">
      <c r="A2575" s="43"/>
      <c r="B2575" s="48"/>
    </row>
    <row r="2576" spans="1:2" s="47" customFormat="1" x14ac:dyDescent="0.25">
      <c r="A2576" s="43"/>
      <c r="B2576" s="48"/>
    </row>
    <row r="2577" spans="1:2" s="47" customFormat="1" x14ac:dyDescent="0.25">
      <c r="A2577" s="43"/>
      <c r="B2577" s="48"/>
    </row>
    <row r="2578" spans="1:2" s="47" customFormat="1" x14ac:dyDescent="0.25">
      <c r="A2578" s="43"/>
      <c r="B2578" s="48"/>
    </row>
    <row r="2579" spans="1:2" s="47" customFormat="1" x14ac:dyDescent="0.25">
      <c r="A2579" s="43"/>
      <c r="B2579" s="48"/>
    </row>
    <row r="2580" spans="1:2" s="47" customFormat="1" x14ac:dyDescent="0.25">
      <c r="A2580" s="43"/>
      <c r="B2580" s="48"/>
    </row>
    <row r="2581" spans="1:2" s="47" customFormat="1" x14ac:dyDescent="0.25">
      <c r="A2581" s="43"/>
      <c r="B2581" s="48"/>
    </row>
    <row r="2582" spans="1:2" s="47" customFormat="1" x14ac:dyDescent="0.25">
      <c r="A2582" s="43"/>
      <c r="B2582" s="48"/>
    </row>
    <row r="2583" spans="1:2" s="47" customFormat="1" x14ac:dyDescent="0.25">
      <c r="A2583" s="43"/>
      <c r="B2583" s="48"/>
    </row>
    <row r="2584" spans="1:2" s="47" customFormat="1" x14ac:dyDescent="0.25">
      <c r="A2584" s="43"/>
      <c r="B2584" s="48"/>
    </row>
    <row r="2585" spans="1:2" s="47" customFormat="1" x14ac:dyDescent="0.25">
      <c r="A2585" s="43"/>
      <c r="B2585" s="48"/>
    </row>
    <row r="2586" spans="1:2" s="47" customFormat="1" x14ac:dyDescent="0.25">
      <c r="A2586" s="43"/>
      <c r="B2586" s="48"/>
    </row>
    <row r="2587" spans="1:2" s="47" customFormat="1" x14ac:dyDescent="0.25">
      <c r="A2587" s="43"/>
      <c r="B2587" s="48"/>
    </row>
    <row r="2588" spans="1:2" s="47" customFormat="1" x14ac:dyDescent="0.25">
      <c r="A2588" s="43"/>
      <c r="B2588" s="48"/>
    </row>
    <row r="2589" spans="1:2" s="47" customFormat="1" x14ac:dyDescent="0.25">
      <c r="A2589" s="43"/>
      <c r="B2589" s="48"/>
    </row>
    <row r="2590" spans="1:2" s="47" customFormat="1" x14ac:dyDescent="0.25">
      <c r="A2590" s="43"/>
      <c r="B2590" s="48"/>
    </row>
    <row r="2591" spans="1:2" s="47" customFormat="1" x14ac:dyDescent="0.25">
      <c r="A2591" s="43"/>
      <c r="B2591" s="48"/>
    </row>
    <row r="2592" spans="1:2" s="47" customFormat="1" x14ac:dyDescent="0.25">
      <c r="A2592" s="43"/>
      <c r="B2592" s="48"/>
    </row>
    <row r="2593" spans="1:2" s="47" customFormat="1" x14ac:dyDescent="0.25">
      <c r="A2593" s="43"/>
      <c r="B2593" s="48"/>
    </row>
    <row r="2594" spans="1:2" s="47" customFormat="1" x14ac:dyDescent="0.25">
      <c r="A2594" s="43"/>
      <c r="B2594" s="48"/>
    </row>
    <row r="2595" spans="1:2" s="47" customFormat="1" x14ac:dyDescent="0.25">
      <c r="A2595" s="43"/>
      <c r="B2595" s="48"/>
    </row>
    <row r="2596" spans="1:2" s="47" customFormat="1" x14ac:dyDescent="0.25">
      <c r="A2596" s="43"/>
      <c r="B2596" s="48"/>
    </row>
    <row r="2597" spans="1:2" s="47" customFormat="1" x14ac:dyDescent="0.25">
      <c r="A2597" s="43"/>
      <c r="B2597" s="48"/>
    </row>
    <row r="2598" spans="1:2" s="47" customFormat="1" x14ac:dyDescent="0.25">
      <c r="A2598" s="43"/>
      <c r="B2598" s="48"/>
    </row>
    <row r="2599" spans="1:2" s="47" customFormat="1" x14ac:dyDescent="0.25">
      <c r="A2599" s="43"/>
      <c r="B2599" s="48"/>
    </row>
    <row r="2600" spans="1:2" s="47" customFormat="1" x14ac:dyDescent="0.25">
      <c r="A2600" s="43"/>
      <c r="B2600" s="48"/>
    </row>
    <row r="2601" spans="1:2" s="47" customFormat="1" x14ac:dyDescent="0.25">
      <c r="A2601" s="43"/>
      <c r="B2601" s="48"/>
    </row>
    <row r="2602" spans="1:2" s="47" customFormat="1" x14ac:dyDescent="0.25">
      <c r="A2602" s="43"/>
      <c r="B2602" s="48"/>
    </row>
    <row r="2603" spans="1:2" s="47" customFormat="1" x14ac:dyDescent="0.25">
      <c r="A2603" s="43"/>
      <c r="B2603" s="48"/>
    </row>
    <row r="2604" spans="1:2" s="47" customFormat="1" x14ac:dyDescent="0.25">
      <c r="A2604" s="43"/>
      <c r="B2604" s="48"/>
    </row>
    <row r="2605" spans="1:2" s="47" customFormat="1" x14ac:dyDescent="0.25">
      <c r="A2605" s="43"/>
      <c r="B2605" s="48"/>
    </row>
    <row r="2606" spans="1:2" s="47" customFormat="1" x14ac:dyDescent="0.25">
      <c r="A2606" s="43"/>
      <c r="B2606" s="48"/>
    </row>
    <row r="2607" spans="1:2" s="47" customFormat="1" x14ac:dyDescent="0.25">
      <c r="A2607" s="43"/>
      <c r="B2607" s="48"/>
    </row>
    <row r="2608" spans="1:2" s="47" customFormat="1" x14ac:dyDescent="0.25">
      <c r="A2608" s="43"/>
      <c r="B2608" s="48"/>
    </row>
    <row r="2609" spans="1:2" s="47" customFormat="1" x14ac:dyDescent="0.25">
      <c r="A2609" s="43"/>
      <c r="B2609" s="48"/>
    </row>
    <row r="2610" spans="1:2" s="47" customFormat="1" x14ac:dyDescent="0.25">
      <c r="A2610" s="43"/>
      <c r="B2610" s="48"/>
    </row>
    <row r="2611" spans="1:2" s="47" customFormat="1" x14ac:dyDescent="0.25">
      <c r="A2611" s="43"/>
      <c r="B2611" s="48"/>
    </row>
    <row r="2612" spans="1:2" s="47" customFormat="1" x14ac:dyDescent="0.25">
      <c r="A2612" s="43"/>
      <c r="B2612" s="48"/>
    </row>
    <row r="2613" spans="1:2" s="47" customFormat="1" x14ac:dyDescent="0.25">
      <c r="A2613" s="43"/>
      <c r="B2613" s="48"/>
    </row>
    <row r="2614" spans="1:2" s="47" customFormat="1" x14ac:dyDescent="0.25">
      <c r="A2614" s="43"/>
      <c r="B2614" s="48"/>
    </row>
    <row r="2615" spans="1:2" s="47" customFormat="1" x14ac:dyDescent="0.25">
      <c r="A2615" s="43"/>
      <c r="B2615" s="48"/>
    </row>
    <row r="2616" spans="1:2" s="47" customFormat="1" x14ac:dyDescent="0.25">
      <c r="A2616" s="43"/>
      <c r="B2616" s="48"/>
    </row>
    <row r="2617" spans="1:2" s="47" customFormat="1" x14ac:dyDescent="0.25">
      <c r="A2617" s="43"/>
      <c r="B2617" s="48"/>
    </row>
    <row r="2618" spans="1:2" s="47" customFormat="1" x14ac:dyDescent="0.25">
      <c r="A2618" s="43"/>
      <c r="B2618" s="48"/>
    </row>
    <row r="2619" spans="1:2" s="47" customFormat="1" x14ac:dyDescent="0.25">
      <c r="A2619" s="43"/>
      <c r="B2619" s="48"/>
    </row>
    <row r="2620" spans="1:2" s="47" customFormat="1" x14ac:dyDescent="0.25">
      <c r="A2620" s="43"/>
      <c r="B2620" s="48"/>
    </row>
    <row r="2621" spans="1:2" s="47" customFormat="1" x14ac:dyDescent="0.25">
      <c r="A2621" s="43"/>
      <c r="B2621" s="48"/>
    </row>
    <row r="2622" spans="1:2" s="47" customFormat="1" x14ac:dyDescent="0.25">
      <c r="A2622" s="43"/>
      <c r="B2622" s="48"/>
    </row>
    <row r="2623" spans="1:2" s="47" customFormat="1" x14ac:dyDescent="0.25">
      <c r="A2623" s="43"/>
      <c r="B2623" s="48"/>
    </row>
    <row r="2624" spans="1:2" s="47" customFormat="1" x14ac:dyDescent="0.25">
      <c r="A2624" s="43"/>
      <c r="B2624" s="48"/>
    </row>
    <row r="2625" spans="1:2" s="47" customFormat="1" x14ac:dyDescent="0.25">
      <c r="A2625" s="43"/>
      <c r="B2625" s="48"/>
    </row>
    <row r="2626" spans="1:2" s="47" customFormat="1" x14ac:dyDescent="0.25">
      <c r="A2626" s="43"/>
      <c r="B2626" s="48"/>
    </row>
    <row r="2627" spans="1:2" s="47" customFormat="1" x14ac:dyDescent="0.25">
      <c r="A2627" s="43"/>
      <c r="B2627" s="48"/>
    </row>
    <row r="2628" spans="1:2" s="47" customFormat="1" x14ac:dyDescent="0.25">
      <c r="A2628" s="43"/>
      <c r="B2628" s="48"/>
    </row>
    <row r="2629" spans="1:2" s="47" customFormat="1" x14ac:dyDescent="0.25">
      <c r="A2629" s="43"/>
      <c r="B2629" s="48"/>
    </row>
    <row r="2630" spans="1:2" s="47" customFormat="1" x14ac:dyDescent="0.25">
      <c r="A2630" s="43"/>
      <c r="B2630" s="48"/>
    </row>
    <row r="2631" spans="1:2" s="47" customFormat="1" x14ac:dyDescent="0.25">
      <c r="A2631" s="43"/>
      <c r="B2631" s="48"/>
    </row>
    <row r="2632" spans="1:2" s="47" customFormat="1" x14ac:dyDescent="0.25">
      <c r="A2632" s="43"/>
      <c r="B2632" s="48"/>
    </row>
    <row r="2633" spans="1:2" s="47" customFormat="1" x14ac:dyDescent="0.25">
      <c r="A2633" s="43"/>
      <c r="B2633" s="48"/>
    </row>
    <row r="2634" spans="1:2" s="47" customFormat="1" x14ac:dyDescent="0.25">
      <c r="A2634" s="43"/>
      <c r="B2634" s="48"/>
    </row>
    <row r="2635" spans="1:2" s="47" customFormat="1" x14ac:dyDescent="0.25">
      <c r="A2635" s="43"/>
      <c r="B2635" s="48"/>
    </row>
    <row r="2636" spans="1:2" s="47" customFormat="1" x14ac:dyDescent="0.25">
      <c r="A2636" s="43"/>
      <c r="B2636" s="48"/>
    </row>
    <row r="2637" spans="1:2" s="47" customFormat="1" x14ac:dyDescent="0.25">
      <c r="A2637" s="43"/>
      <c r="B2637" s="48"/>
    </row>
    <row r="2638" spans="1:2" s="47" customFormat="1" x14ac:dyDescent="0.25">
      <c r="A2638" s="43"/>
      <c r="B2638" s="48"/>
    </row>
    <row r="2639" spans="1:2" s="47" customFormat="1" x14ac:dyDescent="0.25">
      <c r="A2639" s="43"/>
      <c r="B2639" s="48"/>
    </row>
    <row r="2640" spans="1:2" s="47" customFormat="1" x14ac:dyDescent="0.25">
      <c r="A2640" s="43"/>
      <c r="B2640" s="48"/>
    </row>
    <row r="2641" spans="1:2" s="47" customFormat="1" x14ac:dyDescent="0.25">
      <c r="A2641" s="43"/>
      <c r="B2641" s="48"/>
    </row>
    <row r="2642" spans="1:2" s="47" customFormat="1" x14ac:dyDescent="0.25">
      <c r="A2642" s="43"/>
      <c r="B2642" s="48"/>
    </row>
    <row r="2643" spans="1:2" s="47" customFormat="1" x14ac:dyDescent="0.25">
      <c r="A2643" s="43"/>
      <c r="B2643" s="48"/>
    </row>
    <row r="2644" spans="1:2" s="47" customFormat="1" x14ac:dyDescent="0.25">
      <c r="A2644" s="43"/>
      <c r="B2644" s="48"/>
    </row>
    <row r="2645" spans="1:2" s="47" customFormat="1" x14ac:dyDescent="0.25">
      <c r="A2645" s="43"/>
      <c r="B2645" s="48"/>
    </row>
    <row r="2646" spans="1:2" s="47" customFormat="1" x14ac:dyDescent="0.25">
      <c r="A2646" s="43"/>
      <c r="B2646" s="48"/>
    </row>
    <row r="2647" spans="1:2" s="47" customFormat="1" x14ac:dyDescent="0.25">
      <c r="A2647" s="43"/>
      <c r="B2647" s="48"/>
    </row>
    <row r="2648" spans="1:2" s="47" customFormat="1" x14ac:dyDescent="0.25">
      <c r="A2648" s="43"/>
      <c r="B2648" s="48"/>
    </row>
    <row r="2649" spans="1:2" s="47" customFormat="1" x14ac:dyDescent="0.25">
      <c r="A2649" s="43"/>
      <c r="B2649" s="48"/>
    </row>
    <row r="2650" spans="1:2" s="47" customFormat="1" x14ac:dyDescent="0.25">
      <c r="A2650" s="43"/>
      <c r="B2650" s="48"/>
    </row>
    <row r="2651" spans="1:2" s="47" customFormat="1" x14ac:dyDescent="0.25">
      <c r="A2651" s="43"/>
      <c r="B2651" s="48"/>
    </row>
    <row r="2652" spans="1:2" s="47" customFormat="1" x14ac:dyDescent="0.25">
      <c r="A2652" s="43"/>
      <c r="B2652" s="48"/>
    </row>
    <row r="2653" spans="1:2" s="47" customFormat="1" x14ac:dyDescent="0.25">
      <c r="A2653" s="43"/>
      <c r="B2653" s="48"/>
    </row>
    <row r="2654" spans="1:2" s="47" customFormat="1" x14ac:dyDescent="0.25">
      <c r="A2654" s="43"/>
      <c r="B2654" s="48"/>
    </row>
    <row r="2655" spans="1:2" s="47" customFormat="1" x14ac:dyDescent="0.25">
      <c r="A2655" s="43"/>
      <c r="B2655" s="48"/>
    </row>
    <row r="2656" spans="1:2" s="47" customFormat="1" x14ac:dyDescent="0.25">
      <c r="A2656" s="43"/>
      <c r="B2656" s="48"/>
    </row>
    <row r="2657" spans="1:2" s="47" customFormat="1" x14ac:dyDescent="0.25">
      <c r="A2657" s="43"/>
      <c r="B2657" s="48"/>
    </row>
    <row r="2658" spans="1:2" s="47" customFormat="1" x14ac:dyDescent="0.25">
      <c r="A2658" s="43"/>
      <c r="B2658" s="48"/>
    </row>
    <row r="2659" spans="1:2" s="47" customFormat="1" x14ac:dyDescent="0.25">
      <c r="A2659" s="43"/>
      <c r="B2659" s="48"/>
    </row>
    <row r="2660" spans="1:2" s="47" customFormat="1" x14ac:dyDescent="0.25">
      <c r="A2660" s="43"/>
      <c r="B2660" s="48"/>
    </row>
    <row r="2661" spans="1:2" s="47" customFormat="1" x14ac:dyDescent="0.25">
      <c r="A2661" s="43"/>
      <c r="B2661" s="48"/>
    </row>
    <row r="2662" spans="1:2" s="47" customFormat="1" x14ac:dyDescent="0.25">
      <c r="A2662" s="43"/>
      <c r="B2662" s="48"/>
    </row>
    <row r="2663" spans="1:2" s="47" customFormat="1" x14ac:dyDescent="0.25">
      <c r="A2663" s="43"/>
      <c r="B2663" s="48"/>
    </row>
    <row r="2664" spans="1:2" s="47" customFormat="1" x14ac:dyDescent="0.25">
      <c r="A2664" s="43"/>
      <c r="B2664" s="48"/>
    </row>
    <row r="2665" spans="1:2" s="47" customFormat="1" x14ac:dyDescent="0.25">
      <c r="A2665" s="43"/>
      <c r="B2665" s="48"/>
    </row>
    <row r="2666" spans="1:2" s="47" customFormat="1" x14ac:dyDescent="0.25">
      <c r="A2666" s="43"/>
      <c r="B2666" s="48"/>
    </row>
    <row r="2667" spans="1:2" s="47" customFormat="1" x14ac:dyDescent="0.25">
      <c r="A2667" s="43"/>
      <c r="B2667" s="48"/>
    </row>
    <row r="2668" spans="1:2" s="47" customFormat="1" x14ac:dyDescent="0.25">
      <c r="A2668" s="43"/>
      <c r="B2668" s="48"/>
    </row>
    <row r="2669" spans="1:2" s="47" customFormat="1" x14ac:dyDescent="0.25">
      <c r="A2669" s="43"/>
      <c r="B2669" s="48"/>
    </row>
    <row r="2670" spans="1:2" s="47" customFormat="1" x14ac:dyDescent="0.25">
      <c r="A2670" s="43"/>
      <c r="B2670" s="48"/>
    </row>
    <row r="2671" spans="1:2" s="47" customFormat="1" x14ac:dyDescent="0.25">
      <c r="A2671" s="43"/>
      <c r="B2671" s="48"/>
    </row>
    <row r="2672" spans="1:2" s="47" customFormat="1" x14ac:dyDescent="0.25">
      <c r="A2672" s="43"/>
      <c r="B2672" s="48"/>
    </row>
    <row r="2673" spans="1:2" s="47" customFormat="1" x14ac:dyDescent="0.25">
      <c r="A2673" s="43"/>
      <c r="B2673" s="48"/>
    </row>
    <row r="2674" spans="1:2" s="47" customFormat="1" x14ac:dyDescent="0.25">
      <c r="A2674" s="43"/>
      <c r="B2674" s="48"/>
    </row>
    <row r="2675" spans="1:2" s="47" customFormat="1" x14ac:dyDescent="0.25">
      <c r="A2675" s="43"/>
      <c r="B2675" s="48"/>
    </row>
    <row r="2676" spans="1:2" s="47" customFormat="1" x14ac:dyDescent="0.25">
      <c r="A2676" s="43"/>
      <c r="B2676" s="48"/>
    </row>
    <row r="2677" spans="1:2" s="47" customFormat="1" x14ac:dyDescent="0.25">
      <c r="A2677" s="43"/>
      <c r="B2677" s="48"/>
    </row>
    <row r="2678" spans="1:2" s="47" customFormat="1" x14ac:dyDescent="0.25">
      <c r="A2678" s="43"/>
      <c r="B2678" s="48"/>
    </row>
    <row r="2679" spans="1:2" s="47" customFormat="1" x14ac:dyDescent="0.25">
      <c r="A2679" s="43"/>
      <c r="B2679" s="48"/>
    </row>
    <row r="2680" spans="1:2" s="47" customFormat="1" x14ac:dyDescent="0.25">
      <c r="A2680" s="43"/>
      <c r="B2680" s="48"/>
    </row>
    <row r="2681" spans="1:2" s="47" customFormat="1" x14ac:dyDescent="0.25">
      <c r="A2681" s="43"/>
      <c r="B2681" s="48"/>
    </row>
    <row r="2682" spans="1:2" s="47" customFormat="1" x14ac:dyDescent="0.25">
      <c r="A2682" s="43"/>
      <c r="B2682" s="48"/>
    </row>
    <row r="2683" spans="1:2" s="47" customFormat="1" x14ac:dyDescent="0.25">
      <c r="A2683" s="43"/>
      <c r="B2683" s="48"/>
    </row>
    <row r="2684" spans="1:2" s="47" customFormat="1" x14ac:dyDescent="0.25">
      <c r="A2684" s="43"/>
      <c r="B2684" s="48"/>
    </row>
    <row r="2685" spans="1:2" s="47" customFormat="1" x14ac:dyDescent="0.25">
      <c r="A2685" s="43"/>
      <c r="B2685" s="48"/>
    </row>
    <row r="2686" spans="1:2" s="47" customFormat="1" x14ac:dyDescent="0.25">
      <c r="A2686" s="43"/>
      <c r="B2686" s="48"/>
    </row>
    <row r="2687" spans="1:2" s="47" customFormat="1" x14ac:dyDescent="0.25">
      <c r="A2687" s="43"/>
      <c r="B2687" s="48"/>
    </row>
    <row r="2688" spans="1:2" s="47" customFormat="1" x14ac:dyDescent="0.25">
      <c r="A2688" s="43"/>
      <c r="B2688" s="48"/>
    </row>
    <row r="2689" spans="1:2" s="47" customFormat="1" x14ac:dyDescent="0.25">
      <c r="A2689" s="43"/>
      <c r="B2689" s="48"/>
    </row>
    <row r="2690" spans="1:2" s="47" customFormat="1" x14ac:dyDescent="0.25">
      <c r="A2690" s="43"/>
      <c r="B2690" s="48"/>
    </row>
    <row r="2691" spans="1:2" s="47" customFormat="1" x14ac:dyDescent="0.25">
      <c r="A2691" s="43"/>
      <c r="B2691" s="48"/>
    </row>
    <row r="2692" spans="1:2" s="47" customFormat="1" x14ac:dyDescent="0.25">
      <c r="A2692" s="43"/>
      <c r="B2692" s="48"/>
    </row>
    <row r="2693" spans="1:2" s="47" customFormat="1" x14ac:dyDescent="0.25">
      <c r="A2693" s="43"/>
      <c r="B2693" s="48"/>
    </row>
    <row r="2694" spans="1:2" s="47" customFormat="1" x14ac:dyDescent="0.25">
      <c r="A2694" s="43"/>
      <c r="B2694" s="48"/>
    </row>
    <row r="2695" spans="1:2" s="47" customFormat="1" x14ac:dyDescent="0.25">
      <c r="A2695" s="43"/>
      <c r="B2695" s="48"/>
    </row>
    <row r="2696" spans="1:2" s="47" customFormat="1" x14ac:dyDescent="0.25">
      <c r="A2696" s="43"/>
      <c r="B2696" s="48"/>
    </row>
    <row r="2697" spans="1:2" s="47" customFormat="1" x14ac:dyDescent="0.25">
      <c r="A2697" s="43"/>
      <c r="B2697" s="48"/>
    </row>
    <row r="2698" spans="1:2" s="47" customFormat="1" x14ac:dyDescent="0.25">
      <c r="A2698" s="43"/>
      <c r="B2698" s="48"/>
    </row>
    <row r="2699" spans="1:2" s="47" customFormat="1" x14ac:dyDescent="0.25">
      <c r="A2699" s="43"/>
      <c r="B2699" s="48"/>
    </row>
    <row r="2700" spans="1:2" s="47" customFormat="1" x14ac:dyDescent="0.25">
      <c r="A2700" s="43"/>
      <c r="B2700" s="48"/>
    </row>
    <row r="2701" spans="1:2" s="47" customFormat="1" x14ac:dyDescent="0.25">
      <c r="A2701" s="43"/>
      <c r="B2701" s="48"/>
    </row>
    <row r="2702" spans="1:2" s="47" customFormat="1" x14ac:dyDescent="0.25">
      <c r="A2702" s="43"/>
      <c r="B2702" s="48"/>
    </row>
    <row r="2703" spans="1:2" s="47" customFormat="1" x14ac:dyDescent="0.25">
      <c r="A2703" s="43"/>
      <c r="B2703" s="48"/>
    </row>
    <row r="2704" spans="1:2" s="47" customFormat="1" x14ac:dyDescent="0.25">
      <c r="A2704" s="43"/>
      <c r="B2704" s="48"/>
    </row>
    <row r="2705" spans="1:2" s="47" customFormat="1" x14ac:dyDescent="0.25">
      <c r="A2705" s="43"/>
      <c r="B2705" s="48"/>
    </row>
    <row r="2706" spans="1:2" s="47" customFormat="1" x14ac:dyDescent="0.25">
      <c r="A2706" s="43"/>
      <c r="B2706" s="48"/>
    </row>
    <row r="2707" spans="1:2" s="47" customFormat="1" x14ac:dyDescent="0.25">
      <c r="A2707" s="43"/>
      <c r="B2707" s="48"/>
    </row>
    <row r="2708" spans="1:2" s="47" customFormat="1" x14ac:dyDescent="0.25">
      <c r="A2708" s="43"/>
      <c r="B2708" s="48"/>
    </row>
    <row r="2709" spans="1:2" s="47" customFormat="1" x14ac:dyDescent="0.25">
      <c r="A2709" s="43"/>
      <c r="B2709" s="48"/>
    </row>
    <row r="2710" spans="1:2" s="47" customFormat="1" x14ac:dyDescent="0.25">
      <c r="A2710" s="43"/>
      <c r="B2710" s="48"/>
    </row>
    <row r="2711" spans="1:2" s="47" customFormat="1" x14ac:dyDescent="0.25">
      <c r="A2711" s="43"/>
      <c r="B2711" s="48"/>
    </row>
    <row r="2712" spans="1:2" s="47" customFormat="1" x14ac:dyDescent="0.25">
      <c r="A2712" s="43"/>
      <c r="B2712" s="48"/>
    </row>
    <row r="2713" spans="1:2" s="47" customFormat="1" x14ac:dyDescent="0.25">
      <c r="A2713" s="43"/>
      <c r="B2713" s="48"/>
    </row>
    <row r="2714" spans="1:2" s="47" customFormat="1" x14ac:dyDescent="0.25">
      <c r="A2714" s="43"/>
      <c r="B2714" s="48"/>
    </row>
    <row r="2715" spans="1:2" s="47" customFormat="1" x14ac:dyDescent="0.25">
      <c r="A2715" s="43"/>
      <c r="B2715" s="48"/>
    </row>
    <row r="2716" spans="1:2" s="47" customFormat="1" x14ac:dyDescent="0.25">
      <c r="A2716" s="43"/>
      <c r="B2716" s="48"/>
    </row>
    <row r="2717" spans="1:2" s="47" customFormat="1" x14ac:dyDescent="0.25">
      <c r="A2717" s="43"/>
      <c r="B2717" s="48"/>
    </row>
    <row r="2718" spans="1:2" s="47" customFormat="1" x14ac:dyDescent="0.25">
      <c r="A2718" s="43"/>
      <c r="B2718" s="48"/>
    </row>
    <row r="2719" spans="1:2" s="47" customFormat="1" x14ac:dyDescent="0.25">
      <c r="A2719" s="43"/>
      <c r="B2719" s="48"/>
    </row>
    <row r="2720" spans="1:2" s="47" customFormat="1" x14ac:dyDescent="0.25">
      <c r="A2720" s="43"/>
      <c r="B2720" s="48"/>
    </row>
    <row r="2721" spans="1:2" s="47" customFormat="1" x14ac:dyDescent="0.25">
      <c r="A2721" s="43"/>
      <c r="B2721" s="48"/>
    </row>
    <row r="2722" spans="1:2" s="47" customFormat="1" x14ac:dyDescent="0.25">
      <c r="A2722" s="43"/>
      <c r="B2722" s="48"/>
    </row>
    <row r="2723" spans="1:2" s="47" customFormat="1" x14ac:dyDescent="0.25">
      <c r="A2723" s="43"/>
      <c r="B2723" s="48"/>
    </row>
    <row r="2724" spans="1:2" s="47" customFormat="1" x14ac:dyDescent="0.25">
      <c r="A2724" s="43"/>
      <c r="B2724" s="48"/>
    </row>
    <row r="2725" spans="1:2" s="47" customFormat="1" x14ac:dyDescent="0.25">
      <c r="A2725" s="43"/>
      <c r="B2725" s="48"/>
    </row>
    <row r="2726" spans="1:2" s="47" customFormat="1" x14ac:dyDescent="0.25">
      <c r="A2726" s="43"/>
      <c r="B2726" s="48"/>
    </row>
    <row r="2727" spans="1:2" s="47" customFormat="1" x14ac:dyDescent="0.25">
      <c r="A2727" s="43"/>
      <c r="B2727" s="48"/>
    </row>
    <row r="2728" spans="1:2" s="47" customFormat="1" x14ac:dyDescent="0.25">
      <c r="A2728" s="43"/>
      <c r="B2728" s="48"/>
    </row>
    <row r="2729" spans="1:2" s="47" customFormat="1" x14ac:dyDescent="0.25">
      <c r="A2729" s="43"/>
      <c r="B2729" s="48"/>
    </row>
    <row r="2730" spans="1:2" s="47" customFormat="1" x14ac:dyDescent="0.25">
      <c r="A2730" s="43"/>
      <c r="B2730" s="48"/>
    </row>
    <row r="2731" spans="1:2" s="47" customFormat="1" x14ac:dyDescent="0.25">
      <c r="A2731" s="43"/>
      <c r="B2731" s="48"/>
    </row>
    <row r="2732" spans="1:2" s="47" customFormat="1" x14ac:dyDescent="0.25">
      <c r="A2732" s="43"/>
      <c r="B2732" s="48"/>
    </row>
    <row r="2733" spans="1:2" s="47" customFormat="1" x14ac:dyDescent="0.25">
      <c r="A2733" s="43"/>
      <c r="B2733" s="48"/>
    </row>
    <row r="2734" spans="1:2" s="47" customFormat="1" x14ac:dyDescent="0.25">
      <c r="A2734" s="43"/>
      <c r="B2734" s="48"/>
    </row>
    <row r="2735" spans="1:2" s="47" customFormat="1" x14ac:dyDescent="0.25">
      <c r="A2735" s="43"/>
      <c r="B2735" s="48"/>
    </row>
    <row r="2736" spans="1:2" s="47" customFormat="1" x14ac:dyDescent="0.25">
      <c r="A2736" s="43"/>
      <c r="B2736" s="48"/>
    </row>
    <row r="2737" spans="1:2" s="47" customFormat="1" x14ac:dyDescent="0.25">
      <c r="A2737" s="43"/>
      <c r="B2737" s="48"/>
    </row>
    <row r="2738" spans="1:2" s="47" customFormat="1" x14ac:dyDescent="0.25">
      <c r="A2738" s="43"/>
      <c r="B2738" s="48"/>
    </row>
    <row r="2739" spans="1:2" s="47" customFormat="1" x14ac:dyDescent="0.25">
      <c r="A2739" s="43"/>
      <c r="B2739" s="48"/>
    </row>
    <row r="2740" spans="1:2" s="47" customFormat="1" x14ac:dyDescent="0.25">
      <c r="A2740" s="43"/>
      <c r="B2740" s="48"/>
    </row>
    <row r="2741" spans="1:2" s="47" customFormat="1" x14ac:dyDescent="0.25">
      <c r="A2741" s="43"/>
      <c r="B2741" s="48"/>
    </row>
    <row r="2742" spans="1:2" s="47" customFormat="1" x14ac:dyDescent="0.25">
      <c r="A2742" s="43"/>
      <c r="B2742" s="48"/>
    </row>
    <row r="2743" spans="1:2" s="47" customFormat="1" x14ac:dyDescent="0.25">
      <c r="A2743" s="43"/>
      <c r="B2743" s="48"/>
    </row>
    <row r="2744" spans="1:2" s="47" customFormat="1" x14ac:dyDescent="0.25">
      <c r="A2744" s="43"/>
      <c r="B2744" s="48"/>
    </row>
    <row r="2745" spans="1:2" s="47" customFormat="1" x14ac:dyDescent="0.25">
      <c r="A2745" s="43"/>
      <c r="B2745" s="48"/>
    </row>
    <row r="2746" spans="1:2" s="47" customFormat="1" x14ac:dyDescent="0.25">
      <c r="A2746" s="43"/>
      <c r="B2746" s="48"/>
    </row>
    <row r="2747" spans="1:2" s="47" customFormat="1" x14ac:dyDescent="0.25">
      <c r="A2747" s="43"/>
      <c r="B2747" s="48"/>
    </row>
    <row r="2748" spans="1:2" s="47" customFormat="1" x14ac:dyDescent="0.25">
      <c r="A2748" s="43"/>
      <c r="B2748" s="48"/>
    </row>
    <row r="2749" spans="1:2" s="47" customFormat="1" x14ac:dyDescent="0.25">
      <c r="A2749" s="43"/>
      <c r="B2749" s="48"/>
    </row>
    <row r="2750" spans="1:2" s="47" customFormat="1" x14ac:dyDescent="0.25">
      <c r="A2750" s="43"/>
      <c r="B2750" s="48"/>
    </row>
    <row r="2751" spans="1:2" s="47" customFormat="1" x14ac:dyDescent="0.25">
      <c r="A2751" s="43"/>
      <c r="B2751" s="48"/>
    </row>
    <row r="2752" spans="1:2" s="47" customFormat="1" x14ac:dyDescent="0.25">
      <c r="A2752" s="43"/>
      <c r="B2752" s="48"/>
    </row>
    <row r="2753" spans="1:2" s="47" customFormat="1" x14ac:dyDescent="0.25">
      <c r="A2753" s="43"/>
      <c r="B2753" s="48"/>
    </row>
    <row r="2754" spans="1:2" s="47" customFormat="1" x14ac:dyDescent="0.25">
      <c r="A2754" s="43"/>
      <c r="B2754" s="48"/>
    </row>
    <row r="2755" spans="1:2" s="47" customFormat="1" x14ac:dyDescent="0.25">
      <c r="A2755" s="43"/>
      <c r="B2755" s="48"/>
    </row>
    <row r="2756" spans="1:2" s="47" customFormat="1" x14ac:dyDescent="0.25">
      <c r="A2756" s="43"/>
      <c r="B2756" s="48"/>
    </row>
    <row r="2757" spans="1:2" s="47" customFormat="1" x14ac:dyDescent="0.25">
      <c r="A2757" s="43"/>
      <c r="B2757" s="48"/>
    </row>
    <row r="2758" spans="1:2" s="47" customFormat="1" x14ac:dyDescent="0.25">
      <c r="A2758" s="43"/>
      <c r="B2758" s="48"/>
    </row>
    <row r="2759" spans="1:2" s="47" customFormat="1" x14ac:dyDescent="0.25">
      <c r="A2759" s="43"/>
      <c r="B2759" s="48"/>
    </row>
    <row r="2760" spans="1:2" s="47" customFormat="1" x14ac:dyDescent="0.25">
      <c r="A2760" s="43"/>
      <c r="B2760" s="48"/>
    </row>
    <row r="2761" spans="1:2" s="47" customFormat="1" x14ac:dyDescent="0.25">
      <c r="A2761" s="43"/>
      <c r="B2761" s="48"/>
    </row>
    <row r="2762" spans="1:2" s="47" customFormat="1" x14ac:dyDescent="0.25">
      <c r="A2762" s="43"/>
      <c r="B2762" s="48"/>
    </row>
    <row r="2763" spans="1:2" s="47" customFormat="1" x14ac:dyDescent="0.25">
      <c r="A2763" s="43"/>
      <c r="B2763" s="48"/>
    </row>
    <row r="2764" spans="1:2" s="47" customFormat="1" x14ac:dyDescent="0.25">
      <c r="A2764" s="43"/>
      <c r="B2764" s="48"/>
    </row>
    <row r="2765" spans="1:2" s="47" customFormat="1" x14ac:dyDescent="0.25">
      <c r="A2765" s="43"/>
      <c r="B2765" s="48"/>
    </row>
    <row r="2766" spans="1:2" s="47" customFormat="1" x14ac:dyDescent="0.25">
      <c r="A2766" s="43"/>
      <c r="B2766" s="48"/>
    </row>
    <row r="2767" spans="1:2" s="47" customFormat="1" x14ac:dyDescent="0.25">
      <c r="A2767" s="43"/>
      <c r="B2767" s="48"/>
    </row>
    <row r="2768" spans="1:2" s="47" customFormat="1" x14ac:dyDescent="0.25">
      <c r="A2768" s="43"/>
      <c r="B2768" s="48"/>
    </row>
    <row r="2769" spans="1:2" s="47" customFormat="1" x14ac:dyDescent="0.25">
      <c r="A2769" s="43"/>
      <c r="B2769" s="48"/>
    </row>
    <row r="2770" spans="1:2" s="47" customFormat="1" x14ac:dyDescent="0.25">
      <c r="A2770" s="43"/>
      <c r="B2770" s="48"/>
    </row>
    <row r="2771" spans="1:2" s="47" customFormat="1" x14ac:dyDescent="0.25">
      <c r="A2771" s="43"/>
      <c r="B2771" s="48"/>
    </row>
    <row r="2772" spans="1:2" s="47" customFormat="1" x14ac:dyDescent="0.25">
      <c r="A2772" s="43"/>
      <c r="B2772" s="48"/>
    </row>
    <row r="2773" spans="1:2" s="47" customFormat="1" x14ac:dyDescent="0.25">
      <c r="A2773" s="43"/>
      <c r="B2773" s="48"/>
    </row>
    <row r="2774" spans="1:2" s="47" customFormat="1" x14ac:dyDescent="0.25">
      <c r="A2774" s="43"/>
      <c r="B2774" s="48"/>
    </row>
    <row r="2775" spans="1:2" s="47" customFormat="1" x14ac:dyDescent="0.25">
      <c r="A2775" s="43"/>
      <c r="B2775" s="48"/>
    </row>
    <row r="2776" spans="1:2" s="47" customFormat="1" x14ac:dyDescent="0.25">
      <c r="A2776" s="43"/>
      <c r="B2776" s="48"/>
    </row>
    <row r="2777" spans="1:2" s="47" customFormat="1" x14ac:dyDescent="0.25">
      <c r="A2777" s="43"/>
      <c r="B2777" s="48"/>
    </row>
    <row r="2778" spans="1:2" s="47" customFormat="1" x14ac:dyDescent="0.25">
      <c r="A2778" s="43"/>
      <c r="B2778" s="48"/>
    </row>
    <row r="2779" spans="1:2" s="47" customFormat="1" x14ac:dyDescent="0.25">
      <c r="A2779" s="43"/>
      <c r="B2779" s="48"/>
    </row>
    <row r="2780" spans="1:2" s="47" customFormat="1" x14ac:dyDescent="0.25">
      <c r="A2780" s="43"/>
      <c r="B2780" s="48"/>
    </row>
    <row r="2781" spans="1:2" s="47" customFormat="1" x14ac:dyDescent="0.25">
      <c r="A2781" s="43"/>
      <c r="B2781" s="48"/>
    </row>
    <row r="2782" spans="1:2" s="47" customFormat="1" x14ac:dyDescent="0.25">
      <c r="A2782" s="43"/>
      <c r="B2782" s="48"/>
    </row>
    <row r="2783" spans="1:2" s="47" customFormat="1" x14ac:dyDescent="0.25">
      <c r="A2783" s="43"/>
      <c r="B2783" s="48"/>
    </row>
    <row r="2784" spans="1:2" s="47" customFormat="1" x14ac:dyDescent="0.25">
      <c r="A2784" s="43"/>
      <c r="B2784" s="48"/>
    </row>
    <row r="2785" spans="1:2" s="47" customFormat="1" x14ac:dyDescent="0.25">
      <c r="A2785" s="43"/>
      <c r="B2785" s="48"/>
    </row>
    <row r="2786" spans="1:2" s="47" customFormat="1" x14ac:dyDescent="0.25">
      <c r="A2786" s="43"/>
      <c r="B2786" s="48"/>
    </row>
    <row r="2787" spans="1:2" s="47" customFormat="1" x14ac:dyDescent="0.25">
      <c r="A2787" s="43"/>
      <c r="B2787" s="48"/>
    </row>
    <row r="2788" spans="1:2" s="47" customFormat="1" x14ac:dyDescent="0.25">
      <c r="A2788" s="43"/>
      <c r="B2788" s="48"/>
    </row>
    <row r="2789" spans="1:2" s="47" customFormat="1" x14ac:dyDescent="0.25">
      <c r="A2789" s="43"/>
      <c r="B2789" s="48"/>
    </row>
    <row r="2790" spans="1:2" s="47" customFormat="1" x14ac:dyDescent="0.25">
      <c r="A2790" s="43"/>
      <c r="B2790" s="48"/>
    </row>
    <row r="2791" spans="1:2" s="47" customFormat="1" x14ac:dyDescent="0.25">
      <c r="A2791" s="43"/>
      <c r="B2791" s="48"/>
    </row>
    <row r="2792" spans="1:2" s="47" customFormat="1" x14ac:dyDescent="0.25">
      <c r="A2792" s="43"/>
      <c r="B2792" s="48"/>
    </row>
    <row r="2793" spans="1:2" s="47" customFormat="1" x14ac:dyDescent="0.25">
      <c r="A2793" s="43"/>
      <c r="B2793" s="48"/>
    </row>
    <row r="2794" spans="1:2" s="47" customFormat="1" x14ac:dyDescent="0.25">
      <c r="A2794" s="43"/>
      <c r="B2794" s="48"/>
    </row>
    <row r="2795" spans="1:2" s="47" customFormat="1" x14ac:dyDescent="0.25">
      <c r="A2795" s="43"/>
      <c r="B2795" s="48"/>
    </row>
    <row r="2796" spans="1:2" s="47" customFormat="1" x14ac:dyDescent="0.25">
      <c r="A2796" s="43"/>
      <c r="B2796" s="48"/>
    </row>
    <row r="2797" spans="1:2" s="47" customFormat="1" x14ac:dyDescent="0.25">
      <c r="A2797" s="43"/>
      <c r="B2797" s="48"/>
    </row>
    <row r="2798" spans="1:2" s="47" customFormat="1" x14ac:dyDescent="0.25">
      <c r="A2798" s="43"/>
      <c r="B2798" s="48"/>
    </row>
    <row r="2799" spans="1:2" s="47" customFormat="1" x14ac:dyDescent="0.25">
      <c r="A2799" s="43"/>
      <c r="B2799" s="48"/>
    </row>
    <row r="2800" spans="1:2" s="47" customFormat="1" x14ac:dyDescent="0.25">
      <c r="A2800" s="43"/>
      <c r="B2800" s="48"/>
    </row>
    <row r="2801" spans="1:2" s="47" customFormat="1" x14ac:dyDescent="0.25">
      <c r="A2801" s="43"/>
      <c r="B2801" s="48"/>
    </row>
    <row r="2802" spans="1:2" s="47" customFormat="1" x14ac:dyDescent="0.25">
      <c r="A2802" s="43"/>
      <c r="B2802" s="48"/>
    </row>
    <row r="2803" spans="1:2" s="47" customFormat="1" x14ac:dyDescent="0.25">
      <c r="A2803" s="43"/>
      <c r="B2803" s="48"/>
    </row>
    <row r="2804" spans="1:2" s="47" customFormat="1" x14ac:dyDescent="0.25">
      <c r="A2804" s="43"/>
      <c r="B2804" s="48"/>
    </row>
    <row r="2805" spans="1:2" s="47" customFormat="1" x14ac:dyDescent="0.25">
      <c r="A2805" s="43"/>
      <c r="B2805" s="48"/>
    </row>
    <row r="2806" spans="1:2" s="47" customFormat="1" x14ac:dyDescent="0.25">
      <c r="A2806" s="43"/>
      <c r="B2806" s="48"/>
    </row>
    <row r="2807" spans="1:2" s="47" customFormat="1" x14ac:dyDescent="0.25">
      <c r="A2807" s="43"/>
      <c r="B2807" s="48"/>
    </row>
    <row r="2808" spans="1:2" s="47" customFormat="1" x14ac:dyDescent="0.25">
      <c r="A2808" s="43"/>
      <c r="B2808" s="48"/>
    </row>
    <row r="2809" spans="1:2" s="47" customFormat="1" x14ac:dyDescent="0.25">
      <c r="A2809" s="43"/>
      <c r="B2809" s="48"/>
    </row>
    <row r="2810" spans="1:2" s="47" customFormat="1" x14ac:dyDescent="0.25">
      <c r="A2810" s="43"/>
      <c r="B2810" s="48"/>
    </row>
    <row r="2811" spans="1:2" s="47" customFormat="1" x14ac:dyDescent="0.25">
      <c r="A2811" s="43"/>
      <c r="B2811" s="48"/>
    </row>
    <row r="2812" spans="1:2" s="47" customFormat="1" x14ac:dyDescent="0.25">
      <c r="A2812" s="43"/>
      <c r="B2812" s="48"/>
    </row>
    <row r="2813" spans="1:2" s="47" customFormat="1" x14ac:dyDescent="0.25">
      <c r="A2813" s="43"/>
      <c r="B2813" s="48"/>
    </row>
    <row r="2814" spans="1:2" s="47" customFormat="1" x14ac:dyDescent="0.25">
      <c r="A2814" s="43"/>
      <c r="B2814" s="48"/>
    </row>
    <row r="2815" spans="1:2" s="47" customFormat="1" x14ac:dyDescent="0.25">
      <c r="A2815" s="43"/>
      <c r="B2815" s="48"/>
    </row>
    <row r="2816" spans="1:2" s="47" customFormat="1" x14ac:dyDescent="0.25">
      <c r="A2816" s="43"/>
      <c r="B2816" s="48"/>
    </row>
    <row r="2817" spans="1:2" s="47" customFormat="1" x14ac:dyDescent="0.25">
      <c r="A2817" s="43"/>
      <c r="B2817" s="48"/>
    </row>
    <row r="2818" spans="1:2" s="47" customFormat="1" x14ac:dyDescent="0.25">
      <c r="A2818" s="43"/>
      <c r="B2818" s="48"/>
    </row>
    <row r="2819" spans="1:2" s="47" customFormat="1" x14ac:dyDescent="0.25">
      <c r="A2819" s="43"/>
      <c r="B2819" s="48"/>
    </row>
    <row r="2820" spans="1:2" s="47" customFormat="1" x14ac:dyDescent="0.25">
      <c r="A2820" s="43"/>
      <c r="B2820" s="48"/>
    </row>
    <row r="2821" spans="1:2" s="47" customFormat="1" x14ac:dyDescent="0.25">
      <c r="A2821" s="43"/>
      <c r="B2821" s="48"/>
    </row>
    <row r="2822" spans="1:2" s="47" customFormat="1" x14ac:dyDescent="0.25">
      <c r="A2822" s="43"/>
      <c r="B2822" s="48"/>
    </row>
    <row r="2823" spans="1:2" s="47" customFormat="1" x14ac:dyDescent="0.25">
      <c r="A2823" s="43"/>
      <c r="B2823" s="48"/>
    </row>
    <row r="2824" spans="1:2" s="47" customFormat="1" x14ac:dyDescent="0.25">
      <c r="A2824" s="43"/>
      <c r="B2824" s="48"/>
    </row>
    <row r="2825" spans="1:2" s="47" customFormat="1" x14ac:dyDescent="0.25">
      <c r="A2825" s="43"/>
      <c r="B2825" s="48"/>
    </row>
    <row r="2826" spans="1:2" s="47" customFormat="1" x14ac:dyDescent="0.25">
      <c r="A2826" s="43"/>
      <c r="B2826" s="48"/>
    </row>
    <row r="2827" spans="1:2" s="47" customFormat="1" x14ac:dyDescent="0.25">
      <c r="A2827" s="43"/>
      <c r="B2827" s="48"/>
    </row>
    <row r="2828" spans="1:2" s="47" customFormat="1" x14ac:dyDescent="0.25">
      <c r="A2828" s="43"/>
      <c r="B2828" s="48"/>
    </row>
    <row r="2829" spans="1:2" s="47" customFormat="1" x14ac:dyDescent="0.25">
      <c r="A2829" s="43"/>
      <c r="B2829" s="48"/>
    </row>
    <row r="2830" spans="1:2" s="47" customFormat="1" x14ac:dyDescent="0.25">
      <c r="A2830" s="43"/>
      <c r="B2830" s="48"/>
    </row>
    <row r="2831" spans="1:2" s="47" customFormat="1" x14ac:dyDescent="0.25">
      <c r="A2831" s="43"/>
      <c r="B2831" s="48"/>
    </row>
    <row r="2832" spans="1:2" s="47" customFormat="1" x14ac:dyDescent="0.25">
      <c r="A2832" s="43"/>
      <c r="B2832" s="48"/>
    </row>
    <row r="2833" spans="1:2" s="47" customFormat="1" x14ac:dyDescent="0.25">
      <c r="A2833" s="43"/>
      <c r="B2833" s="48"/>
    </row>
    <row r="2834" spans="1:2" s="47" customFormat="1" x14ac:dyDescent="0.25">
      <c r="A2834" s="43"/>
      <c r="B2834" s="48"/>
    </row>
    <row r="2835" spans="1:2" s="47" customFormat="1" x14ac:dyDescent="0.25">
      <c r="A2835" s="43"/>
      <c r="B2835" s="48"/>
    </row>
    <row r="2836" spans="1:2" s="47" customFormat="1" x14ac:dyDescent="0.25">
      <c r="A2836" s="43"/>
      <c r="B2836" s="48"/>
    </row>
    <row r="2837" spans="1:2" s="47" customFormat="1" x14ac:dyDescent="0.25">
      <c r="A2837" s="43"/>
      <c r="B2837" s="48"/>
    </row>
    <row r="2838" spans="1:2" s="47" customFormat="1" x14ac:dyDescent="0.25">
      <c r="A2838" s="43"/>
      <c r="B2838" s="48"/>
    </row>
    <row r="2839" spans="1:2" s="47" customFormat="1" x14ac:dyDescent="0.25">
      <c r="A2839" s="43"/>
      <c r="B2839" s="48"/>
    </row>
    <row r="2840" spans="1:2" s="47" customFormat="1" x14ac:dyDescent="0.25">
      <c r="A2840" s="43"/>
      <c r="B2840" s="48"/>
    </row>
    <row r="2841" spans="1:2" s="47" customFormat="1" x14ac:dyDescent="0.25">
      <c r="A2841" s="43"/>
      <c r="B2841" s="48"/>
    </row>
    <row r="2842" spans="1:2" s="47" customFormat="1" x14ac:dyDescent="0.25">
      <c r="A2842" s="43"/>
      <c r="B2842" s="48"/>
    </row>
    <row r="2843" spans="1:2" s="47" customFormat="1" x14ac:dyDescent="0.25">
      <c r="A2843" s="43"/>
      <c r="B2843" s="48"/>
    </row>
    <row r="2844" spans="1:2" s="47" customFormat="1" x14ac:dyDescent="0.25">
      <c r="A2844" s="43"/>
      <c r="B2844" s="48"/>
    </row>
    <row r="2845" spans="1:2" s="47" customFormat="1" x14ac:dyDescent="0.25">
      <c r="A2845" s="43"/>
      <c r="B2845" s="48"/>
    </row>
    <row r="2846" spans="1:2" s="47" customFormat="1" x14ac:dyDescent="0.25">
      <c r="A2846" s="43"/>
      <c r="B2846" s="48"/>
    </row>
    <row r="2847" spans="1:2" s="47" customFormat="1" x14ac:dyDescent="0.25">
      <c r="A2847" s="43"/>
      <c r="B2847" s="48"/>
    </row>
    <row r="2848" spans="1:2" s="47" customFormat="1" x14ac:dyDescent="0.25">
      <c r="A2848" s="43"/>
      <c r="B2848" s="48"/>
    </row>
    <row r="2849" spans="1:2" s="47" customFormat="1" x14ac:dyDescent="0.25">
      <c r="A2849" s="43"/>
      <c r="B2849" s="48"/>
    </row>
    <row r="2850" spans="1:2" s="47" customFormat="1" x14ac:dyDescent="0.25">
      <c r="A2850" s="43"/>
      <c r="B2850" s="48"/>
    </row>
    <row r="2851" spans="1:2" s="47" customFormat="1" x14ac:dyDescent="0.25">
      <c r="A2851" s="43"/>
      <c r="B2851" s="48"/>
    </row>
    <row r="2852" spans="1:2" s="47" customFormat="1" x14ac:dyDescent="0.25">
      <c r="A2852" s="43"/>
      <c r="B2852" s="48"/>
    </row>
    <row r="2853" spans="1:2" s="47" customFormat="1" x14ac:dyDescent="0.25">
      <c r="A2853" s="43"/>
      <c r="B2853" s="48"/>
    </row>
    <row r="2854" spans="1:2" s="47" customFormat="1" x14ac:dyDescent="0.25">
      <c r="A2854" s="43"/>
      <c r="B2854" s="48"/>
    </row>
    <row r="2855" spans="1:2" s="47" customFormat="1" x14ac:dyDescent="0.25">
      <c r="A2855" s="43"/>
      <c r="B2855" s="48"/>
    </row>
    <row r="2856" spans="1:2" s="47" customFormat="1" x14ac:dyDescent="0.25">
      <c r="A2856" s="43"/>
      <c r="B2856" s="48"/>
    </row>
    <row r="2857" spans="1:2" s="47" customFormat="1" x14ac:dyDescent="0.25">
      <c r="A2857" s="43"/>
      <c r="B2857" s="48"/>
    </row>
    <row r="2858" spans="1:2" s="47" customFormat="1" x14ac:dyDescent="0.25">
      <c r="A2858" s="43"/>
      <c r="B2858" s="48"/>
    </row>
    <row r="2859" spans="1:2" s="47" customFormat="1" x14ac:dyDescent="0.25">
      <c r="A2859" s="43"/>
      <c r="B2859" s="48"/>
    </row>
    <row r="2860" spans="1:2" s="47" customFormat="1" x14ac:dyDescent="0.25">
      <c r="A2860" s="43"/>
      <c r="B2860" s="48"/>
    </row>
    <row r="2861" spans="1:2" s="47" customFormat="1" x14ac:dyDescent="0.25">
      <c r="A2861" s="43"/>
      <c r="B2861" s="48"/>
    </row>
    <row r="2862" spans="1:2" s="47" customFormat="1" x14ac:dyDescent="0.25">
      <c r="A2862" s="43"/>
      <c r="B2862" s="48"/>
    </row>
    <row r="2863" spans="1:2" s="47" customFormat="1" x14ac:dyDescent="0.25">
      <c r="A2863" s="43"/>
      <c r="B2863" s="48"/>
    </row>
    <row r="2864" spans="1:2" s="47" customFormat="1" x14ac:dyDescent="0.25">
      <c r="A2864" s="43"/>
      <c r="B2864" s="48"/>
    </row>
    <row r="2865" spans="1:2" s="47" customFormat="1" x14ac:dyDescent="0.25">
      <c r="A2865" s="43"/>
      <c r="B2865" s="48"/>
    </row>
    <row r="2866" spans="1:2" s="47" customFormat="1" x14ac:dyDescent="0.25">
      <c r="A2866" s="43"/>
      <c r="B2866" s="48"/>
    </row>
    <row r="2867" spans="1:2" s="47" customFormat="1" x14ac:dyDescent="0.25">
      <c r="A2867" s="43"/>
      <c r="B2867" s="48"/>
    </row>
    <row r="2868" spans="1:2" s="47" customFormat="1" x14ac:dyDescent="0.25">
      <c r="A2868" s="43"/>
      <c r="B2868" s="48"/>
    </row>
    <row r="2869" spans="1:2" s="47" customFormat="1" x14ac:dyDescent="0.25">
      <c r="A2869" s="43"/>
      <c r="B2869" s="48"/>
    </row>
    <row r="2870" spans="1:2" s="47" customFormat="1" x14ac:dyDescent="0.25">
      <c r="A2870" s="43"/>
      <c r="B2870" s="48"/>
    </row>
    <row r="2871" spans="1:2" s="47" customFormat="1" x14ac:dyDescent="0.25">
      <c r="A2871" s="43"/>
      <c r="B2871" s="48"/>
    </row>
    <row r="2872" spans="1:2" s="47" customFormat="1" x14ac:dyDescent="0.25">
      <c r="A2872" s="43"/>
      <c r="B2872" s="48"/>
    </row>
    <row r="2873" spans="1:2" s="47" customFormat="1" x14ac:dyDescent="0.25">
      <c r="A2873" s="43"/>
      <c r="B2873" s="48"/>
    </row>
    <row r="2874" spans="1:2" s="47" customFormat="1" x14ac:dyDescent="0.25">
      <c r="A2874" s="43"/>
      <c r="B2874" s="48"/>
    </row>
    <row r="2875" spans="1:2" s="47" customFormat="1" x14ac:dyDescent="0.25">
      <c r="A2875" s="43"/>
      <c r="B2875" s="48"/>
    </row>
    <row r="2876" spans="1:2" s="47" customFormat="1" x14ac:dyDescent="0.25">
      <c r="A2876" s="43"/>
      <c r="B2876" s="48"/>
    </row>
    <row r="2877" spans="1:2" s="47" customFormat="1" x14ac:dyDescent="0.25">
      <c r="A2877" s="43"/>
      <c r="B2877" s="48"/>
    </row>
    <row r="2878" spans="1:2" s="47" customFormat="1" x14ac:dyDescent="0.25">
      <c r="A2878" s="43"/>
      <c r="B2878" s="48"/>
    </row>
    <row r="2879" spans="1:2" s="47" customFormat="1" x14ac:dyDescent="0.25">
      <c r="A2879" s="43"/>
      <c r="B2879" s="48"/>
    </row>
    <row r="2880" spans="1:2" s="47" customFormat="1" x14ac:dyDescent="0.25">
      <c r="A2880" s="43"/>
      <c r="B2880" s="48"/>
    </row>
    <row r="2881" spans="1:27" s="47" customFormat="1" x14ac:dyDescent="0.25">
      <c r="A2881" s="43"/>
      <c r="B2881" s="48"/>
    </row>
    <row r="2882" spans="1:27" s="47" customFormat="1" x14ac:dyDescent="0.25">
      <c r="A2882" s="43"/>
      <c r="B2882" s="48"/>
    </row>
    <row r="2883" spans="1:27" s="47" customFormat="1" x14ac:dyDescent="0.25">
      <c r="A2883" s="43"/>
      <c r="B2883" s="48"/>
    </row>
    <row r="2884" spans="1:27" s="45" customFormat="1" x14ac:dyDescent="0.25">
      <c r="A2884" s="42"/>
      <c r="B2884" s="46"/>
      <c r="P2884" s="47"/>
      <c r="Q2884" s="47"/>
      <c r="R2884" s="47"/>
      <c r="S2884" s="47"/>
      <c r="T2884" s="47"/>
      <c r="U2884" s="47"/>
      <c r="V2884" s="47"/>
      <c r="W2884" s="47"/>
      <c r="X2884" s="47"/>
      <c r="Y2884" s="47"/>
      <c r="Z2884" s="47"/>
      <c r="AA2884" s="47"/>
    </row>
    <row r="2885" spans="1:27" s="45" customFormat="1" x14ac:dyDescent="0.25">
      <c r="A2885" s="42"/>
      <c r="B2885" s="46"/>
      <c r="P2885" s="47"/>
      <c r="Q2885" s="47"/>
      <c r="R2885" s="47"/>
      <c r="S2885" s="47"/>
      <c r="T2885" s="47"/>
      <c r="U2885" s="47"/>
      <c r="V2885" s="47"/>
      <c r="W2885" s="47"/>
      <c r="X2885" s="47"/>
      <c r="Y2885" s="47"/>
      <c r="Z2885" s="47"/>
      <c r="AA2885" s="47"/>
    </row>
    <row r="2886" spans="1:27" s="45" customFormat="1" x14ac:dyDescent="0.25">
      <c r="A2886" s="42"/>
      <c r="B2886" s="46"/>
      <c r="P2886" s="47"/>
      <c r="Q2886" s="47"/>
      <c r="R2886" s="47"/>
      <c r="S2886" s="47"/>
      <c r="T2886" s="47"/>
      <c r="U2886" s="47"/>
      <c r="V2886" s="47"/>
      <c r="W2886" s="47"/>
      <c r="X2886" s="47"/>
      <c r="Y2886" s="47"/>
      <c r="Z2886" s="47"/>
      <c r="AA2886" s="47"/>
    </row>
    <row r="2887" spans="1:27" s="45" customFormat="1" x14ac:dyDescent="0.25">
      <c r="A2887" s="42"/>
      <c r="B2887" s="46"/>
      <c r="P2887" s="47"/>
      <c r="Q2887" s="47"/>
      <c r="R2887" s="47"/>
      <c r="S2887" s="47"/>
      <c r="T2887" s="47"/>
      <c r="U2887" s="47"/>
      <c r="V2887" s="47"/>
      <c r="W2887" s="47"/>
      <c r="X2887" s="47"/>
      <c r="Y2887" s="47"/>
      <c r="Z2887" s="47"/>
      <c r="AA2887" s="47"/>
    </row>
    <row r="2888" spans="1:27" s="45" customFormat="1" x14ac:dyDescent="0.25">
      <c r="A2888" s="42"/>
      <c r="B2888" s="46"/>
      <c r="P2888" s="47"/>
      <c r="Q2888" s="47"/>
      <c r="R2888" s="47"/>
      <c r="S2888" s="47"/>
      <c r="T2888" s="47"/>
      <c r="U2888" s="47"/>
      <c r="V2888" s="47"/>
      <c r="W2888" s="47"/>
      <c r="X2888" s="47"/>
      <c r="Y2888" s="47"/>
      <c r="Z2888" s="47"/>
      <c r="AA2888" s="47"/>
    </row>
    <row r="2889" spans="1:27" s="45" customFormat="1" x14ac:dyDescent="0.25">
      <c r="A2889" s="42"/>
      <c r="B2889" s="46"/>
      <c r="P2889" s="47"/>
      <c r="Q2889" s="47"/>
      <c r="R2889" s="47"/>
      <c r="S2889" s="47"/>
      <c r="T2889" s="47"/>
      <c r="U2889" s="47"/>
      <c r="V2889" s="47"/>
      <c r="W2889" s="47"/>
      <c r="X2889" s="47"/>
      <c r="Y2889" s="47"/>
      <c r="Z2889" s="47"/>
      <c r="AA2889" s="47"/>
    </row>
    <row r="2890" spans="1:27" s="45" customFormat="1" x14ac:dyDescent="0.25">
      <c r="A2890" s="42"/>
      <c r="B2890" s="46"/>
      <c r="P2890" s="47"/>
      <c r="Q2890" s="47"/>
      <c r="R2890" s="47"/>
      <c r="S2890" s="47"/>
      <c r="T2890" s="47"/>
      <c r="U2890" s="47"/>
      <c r="V2890" s="47"/>
      <c r="W2890" s="47"/>
      <c r="X2890" s="47"/>
      <c r="Y2890" s="47"/>
      <c r="Z2890" s="47"/>
      <c r="AA2890" s="47"/>
    </row>
    <row r="2891" spans="1:27" s="45" customFormat="1" x14ac:dyDescent="0.25">
      <c r="A2891" s="42"/>
      <c r="B2891" s="46"/>
      <c r="P2891" s="47"/>
      <c r="Q2891" s="47"/>
      <c r="R2891" s="47"/>
      <c r="S2891" s="47"/>
      <c r="T2891" s="47"/>
      <c r="U2891" s="47"/>
      <c r="V2891" s="47"/>
      <c r="W2891" s="47"/>
      <c r="X2891" s="47"/>
      <c r="Y2891" s="47"/>
      <c r="Z2891" s="47"/>
      <c r="AA2891" s="47"/>
    </row>
    <row r="2892" spans="1:27" s="45" customFormat="1" x14ac:dyDescent="0.25">
      <c r="A2892" s="42"/>
      <c r="B2892" s="46"/>
      <c r="P2892" s="47"/>
      <c r="Q2892" s="47"/>
      <c r="R2892" s="47"/>
      <c r="S2892" s="47"/>
      <c r="T2892" s="47"/>
      <c r="U2892" s="47"/>
      <c r="V2892" s="47"/>
      <c r="W2892" s="47"/>
      <c r="X2892" s="47"/>
      <c r="Y2892" s="47"/>
      <c r="Z2892" s="47"/>
      <c r="AA2892" s="47"/>
    </row>
    <row r="2893" spans="1:27" s="45" customFormat="1" x14ac:dyDescent="0.25">
      <c r="A2893" s="42"/>
      <c r="B2893" s="46"/>
      <c r="P2893" s="47"/>
      <c r="Q2893" s="47"/>
      <c r="R2893" s="47"/>
      <c r="S2893" s="47"/>
      <c r="T2893" s="47"/>
      <c r="U2893" s="47"/>
      <c r="V2893" s="47"/>
      <c r="W2893" s="47"/>
      <c r="X2893" s="47"/>
      <c r="Y2893" s="47"/>
      <c r="Z2893" s="47"/>
      <c r="AA2893" s="47"/>
    </row>
    <row r="2894" spans="1:27" s="45" customFormat="1" x14ac:dyDescent="0.25">
      <c r="A2894" s="42"/>
      <c r="B2894" s="46"/>
      <c r="P2894" s="47"/>
      <c r="Q2894" s="47"/>
      <c r="R2894" s="47"/>
      <c r="S2894" s="47"/>
      <c r="T2894" s="47"/>
      <c r="U2894" s="47"/>
      <c r="V2894" s="47"/>
      <c r="W2894" s="47"/>
      <c r="X2894" s="47"/>
      <c r="Y2894" s="47"/>
      <c r="Z2894" s="47"/>
      <c r="AA2894" s="47"/>
    </row>
    <row r="2895" spans="1:27" s="45" customFormat="1" x14ac:dyDescent="0.25">
      <c r="A2895" s="42"/>
      <c r="B2895" s="46"/>
      <c r="P2895" s="47"/>
      <c r="Q2895" s="47"/>
      <c r="R2895" s="47"/>
      <c r="S2895" s="47"/>
      <c r="T2895" s="47"/>
      <c r="U2895" s="47"/>
      <c r="V2895" s="47"/>
      <c r="W2895" s="47"/>
      <c r="X2895" s="47"/>
      <c r="Y2895" s="47"/>
      <c r="Z2895" s="47"/>
      <c r="AA2895" s="47"/>
    </row>
    <row r="2896" spans="1:27" s="45" customFormat="1" x14ac:dyDescent="0.25">
      <c r="A2896" s="42"/>
      <c r="B2896" s="46"/>
      <c r="P2896" s="47"/>
      <c r="Q2896" s="47"/>
      <c r="R2896" s="47"/>
      <c r="S2896" s="47"/>
      <c r="T2896" s="47"/>
      <c r="U2896" s="47"/>
      <c r="V2896" s="47"/>
      <c r="W2896" s="47"/>
      <c r="X2896" s="47"/>
      <c r="Y2896" s="47"/>
      <c r="Z2896" s="47"/>
      <c r="AA2896" s="47"/>
    </row>
    <row r="2897" spans="1:27" s="45" customFormat="1" x14ac:dyDescent="0.25">
      <c r="A2897" s="42"/>
      <c r="B2897" s="46"/>
      <c r="P2897" s="47"/>
      <c r="Q2897" s="47"/>
      <c r="R2897" s="47"/>
      <c r="S2897" s="47"/>
      <c r="T2897" s="47"/>
      <c r="U2897" s="47"/>
      <c r="V2897" s="47"/>
      <c r="W2897" s="47"/>
      <c r="X2897" s="47"/>
      <c r="Y2897" s="47"/>
      <c r="Z2897" s="47"/>
      <c r="AA2897" s="47"/>
    </row>
    <row r="2898" spans="1:27" s="45" customFormat="1" x14ac:dyDescent="0.25">
      <c r="A2898" s="42"/>
      <c r="B2898" s="46"/>
      <c r="P2898" s="47"/>
      <c r="Q2898" s="47"/>
      <c r="R2898" s="47"/>
      <c r="S2898" s="47"/>
      <c r="T2898" s="47"/>
      <c r="U2898" s="47"/>
      <c r="V2898" s="47"/>
      <c r="W2898" s="47"/>
      <c r="X2898" s="47"/>
      <c r="Y2898" s="47"/>
      <c r="Z2898" s="47"/>
      <c r="AA2898" s="47"/>
    </row>
    <row r="2899" spans="1:27" s="45" customFormat="1" x14ac:dyDescent="0.25">
      <c r="A2899" s="42"/>
      <c r="B2899" s="46"/>
      <c r="P2899" s="47"/>
      <c r="Q2899" s="47"/>
      <c r="R2899" s="47"/>
      <c r="S2899" s="47"/>
      <c r="T2899" s="47"/>
      <c r="U2899" s="47"/>
      <c r="V2899" s="47"/>
      <c r="W2899" s="47"/>
      <c r="X2899" s="47"/>
      <c r="Y2899" s="47"/>
      <c r="Z2899" s="47"/>
      <c r="AA2899" s="47"/>
    </row>
    <row r="2900" spans="1:27" s="45" customFormat="1" x14ac:dyDescent="0.25">
      <c r="A2900" s="42"/>
      <c r="B2900" s="46"/>
      <c r="P2900" s="47"/>
      <c r="Q2900" s="47"/>
      <c r="R2900" s="47"/>
      <c r="S2900" s="47"/>
      <c r="T2900" s="47"/>
      <c r="U2900" s="47"/>
      <c r="V2900" s="47"/>
      <c r="W2900" s="47"/>
      <c r="X2900" s="47"/>
      <c r="Y2900" s="47"/>
      <c r="Z2900" s="47"/>
      <c r="AA2900" s="47"/>
    </row>
    <row r="2901" spans="1:27" s="45" customFormat="1" x14ac:dyDescent="0.25">
      <c r="A2901" s="42"/>
      <c r="B2901" s="46"/>
      <c r="P2901" s="47"/>
      <c r="Q2901" s="47"/>
      <c r="R2901" s="47"/>
      <c r="S2901" s="47"/>
      <c r="T2901" s="47"/>
      <c r="U2901" s="47"/>
      <c r="V2901" s="47"/>
      <c r="W2901" s="47"/>
      <c r="X2901" s="47"/>
      <c r="Y2901" s="47"/>
      <c r="Z2901" s="47"/>
      <c r="AA2901" s="47"/>
    </row>
    <row r="2902" spans="1:27" s="45" customFormat="1" x14ac:dyDescent="0.25">
      <c r="A2902" s="42"/>
      <c r="B2902" s="46"/>
      <c r="P2902" s="47"/>
      <c r="Q2902" s="47"/>
      <c r="R2902" s="47"/>
      <c r="S2902" s="47"/>
      <c r="T2902" s="47"/>
      <c r="U2902" s="47"/>
      <c r="V2902" s="47"/>
      <c r="W2902" s="47"/>
      <c r="X2902" s="47"/>
      <c r="Y2902" s="47"/>
      <c r="Z2902" s="47"/>
      <c r="AA2902" s="47"/>
    </row>
    <row r="2903" spans="1:27" s="45" customFormat="1" x14ac:dyDescent="0.25">
      <c r="A2903" s="42"/>
      <c r="B2903" s="46"/>
      <c r="P2903" s="47"/>
      <c r="Q2903" s="47"/>
      <c r="R2903" s="47"/>
      <c r="S2903" s="47"/>
      <c r="T2903" s="47"/>
      <c r="U2903" s="47"/>
      <c r="V2903" s="47"/>
      <c r="W2903" s="47"/>
      <c r="X2903" s="47"/>
      <c r="Y2903" s="47"/>
      <c r="Z2903" s="47"/>
      <c r="AA2903" s="47"/>
    </row>
    <row r="2904" spans="1:27" s="45" customFormat="1" x14ac:dyDescent="0.25">
      <c r="A2904" s="42"/>
      <c r="B2904" s="46"/>
      <c r="P2904" s="47"/>
      <c r="Q2904" s="47"/>
      <c r="R2904" s="47"/>
      <c r="S2904" s="47"/>
      <c r="T2904" s="47"/>
      <c r="U2904" s="47"/>
      <c r="V2904" s="47"/>
      <c r="W2904" s="47"/>
      <c r="X2904" s="47"/>
      <c r="Y2904" s="47"/>
      <c r="Z2904" s="47"/>
      <c r="AA2904" s="47"/>
    </row>
    <row r="2905" spans="1:27" s="45" customFormat="1" x14ac:dyDescent="0.25">
      <c r="A2905" s="42"/>
      <c r="B2905" s="46"/>
      <c r="P2905" s="47"/>
      <c r="Q2905" s="47"/>
      <c r="R2905" s="47"/>
      <c r="S2905" s="47"/>
      <c r="T2905" s="47"/>
      <c r="U2905" s="47"/>
      <c r="V2905" s="47"/>
      <c r="W2905" s="47"/>
      <c r="X2905" s="47"/>
      <c r="Y2905" s="47"/>
      <c r="Z2905" s="47"/>
      <c r="AA2905" s="47"/>
    </row>
    <row r="2906" spans="1:27" s="45" customFormat="1" x14ac:dyDescent="0.25">
      <c r="A2906" s="42"/>
      <c r="B2906" s="46"/>
      <c r="P2906" s="47"/>
      <c r="Q2906" s="47"/>
      <c r="R2906" s="47"/>
      <c r="S2906" s="47"/>
      <c r="T2906" s="47"/>
      <c r="U2906" s="47"/>
      <c r="V2906" s="47"/>
      <c r="W2906" s="47"/>
      <c r="X2906" s="47"/>
      <c r="Y2906" s="47"/>
      <c r="Z2906" s="47"/>
      <c r="AA2906" s="47"/>
    </row>
    <row r="2907" spans="1:27" s="45" customFormat="1" x14ac:dyDescent="0.25">
      <c r="A2907" s="42"/>
      <c r="B2907" s="46"/>
      <c r="P2907" s="47"/>
      <c r="Q2907" s="47"/>
      <c r="R2907" s="47"/>
      <c r="S2907" s="47"/>
      <c r="T2907" s="47"/>
      <c r="U2907" s="47"/>
      <c r="V2907" s="47"/>
      <c r="W2907" s="47"/>
      <c r="X2907" s="47"/>
      <c r="Y2907" s="47"/>
      <c r="Z2907" s="47"/>
      <c r="AA2907" s="47"/>
    </row>
    <row r="2908" spans="1:27" s="45" customFormat="1" x14ac:dyDescent="0.25">
      <c r="A2908" s="42"/>
      <c r="B2908" s="46"/>
      <c r="P2908" s="47"/>
      <c r="Q2908" s="47"/>
      <c r="R2908" s="47"/>
      <c r="S2908" s="47"/>
      <c r="T2908" s="47"/>
      <c r="U2908" s="47"/>
      <c r="V2908" s="47"/>
      <c r="W2908" s="47"/>
      <c r="X2908" s="47"/>
      <c r="Y2908" s="47"/>
      <c r="Z2908" s="47"/>
      <c r="AA2908" s="47"/>
    </row>
    <row r="2909" spans="1:27" s="45" customFormat="1" x14ac:dyDescent="0.25">
      <c r="A2909" s="42"/>
      <c r="B2909" s="46"/>
      <c r="P2909" s="47"/>
      <c r="Q2909" s="47"/>
      <c r="R2909" s="47"/>
      <c r="S2909" s="47"/>
      <c r="T2909" s="47"/>
      <c r="U2909" s="47"/>
      <c r="V2909" s="47"/>
      <c r="W2909" s="47"/>
      <c r="X2909" s="47"/>
      <c r="Y2909" s="47"/>
      <c r="Z2909" s="47"/>
      <c r="AA2909" s="47"/>
    </row>
    <row r="2910" spans="1:27" s="45" customFormat="1" x14ac:dyDescent="0.25">
      <c r="A2910" s="42"/>
      <c r="B2910" s="46"/>
      <c r="P2910" s="47"/>
      <c r="Q2910" s="47"/>
      <c r="R2910" s="47"/>
      <c r="S2910" s="47"/>
      <c r="T2910" s="47"/>
      <c r="U2910" s="47"/>
      <c r="V2910" s="47"/>
      <c r="W2910" s="47"/>
      <c r="X2910" s="47"/>
      <c r="Y2910" s="47"/>
      <c r="Z2910" s="47"/>
      <c r="AA2910" s="47"/>
    </row>
    <row r="2911" spans="1:27" s="45" customFormat="1" x14ac:dyDescent="0.25">
      <c r="A2911" s="42"/>
      <c r="B2911" s="46"/>
      <c r="P2911" s="47"/>
      <c r="Q2911" s="47"/>
      <c r="R2911" s="47"/>
      <c r="S2911" s="47"/>
      <c r="T2911" s="47"/>
      <c r="U2911" s="47"/>
      <c r="V2911" s="47"/>
      <c r="W2911" s="47"/>
      <c r="X2911" s="47"/>
      <c r="Y2911" s="47"/>
      <c r="Z2911" s="47"/>
      <c r="AA2911" s="47"/>
    </row>
    <row r="2912" spans="1:27" s="45" customFormat="1" x14ac:dyDescent="0.25">
      <c r="A2912" s="42"/>
      <c r="B2912" s="46"/>
      <c r="P2912" s="47"/>
      <c r="Q2912" s="47"/>
      <c r="R2912" s="47"/>
      <c r="S2912" s="47"/>
      <c r="T2912" s="47"/>
      <c r="U2912" s="47"/>
      <c r="V2912" s="47"/>
      <c r="W2912" s="47"/>
      <c r="X2912" s="47"/>
      <c r="Y2912" s="47"/>
      <c r="Z2912" s="47"/>
      <c r="AA2912" s="47"/>
    </row>
    <row r="2913" spans="1:27" s="45" customFormat="1" x14ac:dyDescent="0.25">
      <c r="A2913" s="42"/>
      <c r="B2913" s="46"/>
      <c r="P2913" s="47"/>
      <c r="Q2913" s="47"/>
      <c r="R2913" s="47"/>
      <c r="S2913" s="47"/>
      <c r="T2913" s="47"/>
      <c r="U2913" s="47"/>
      <c r="V2913" s="47"/>
      <c r="W2913" s="47"/>
      <c r="X2913" s="47"/>
      <c r="Y2913" s="47"/>
      <c r="Z2913" s="47"/>
      <c r="AA2913" s="47"/>
    </row>
    <row r="2914" spans="1:27" s="45" customFormat="1" x14ac:dyDescent="0.25">
      <c r="A2914" s="42"/>
      <c r="B2914" s="46"/>
      <c r="P2914" s="47"/>
      <c r="Q2914" s="47"/>
      <c r="R2914" s="47"/>
      <c r="S2914" s="47"/>
      <c r="T2914" s="47"/>
      <c r="U2914" s="47"/>
      <c r="V2914" s="47"/>
      <c r="W2914" s="47"/>
      <c r="X2914" s="47"/>
      <c r="Y2914" s="47"/>
      <c r="Z2914" s="47"/>
      <c r="AA2914" s="47"/>
    </row>
    <row r="2915" spans="1:27" s="45" customFormat="1" x14ac:dyDescent="0.25">
      <c r="A2915" s="42"/>
      <c r="B2915" s="46"/>
      <c r="P2915" s="47"/>
      <c r="Q2915" s="47"/>
      <c r="R2915" s="47"/>
      <c r="S2915" s="47"/>
      <c r="T2915" s="47"/>
      <c r="U2915" s="47"/>
      <c r="V2915" s="47"/>
      <c r="W2915" s="47"/>
      <c r="X2915" s="47"/>
      <c r="Y2915" s="47"/>
      <c r="Z2915" s="47"/>
      <c r="AA2915" s="47"/>
    </row>
    <row r="2916" spans="1:27" s="45" customFormat="1" x14ac:dyDescent="0.25">
      <c r="A2916" s="42"/>
      <c r="B2916" s="46"/>
      <c r="P2916" s="47"/>
      <c r="Q2916" s="47"/>
      <c r="R2916" s="47"/>
      <c r="S2916" s="47"/>
      <c r="T2916" s="47"/>
      <c r="U2916" s="47"/>
      <c r="V2916" s="47"/>
      <c r="W2916" s="47"/>
      <c r="X2916" s="47"/>
      <c r="Y2916" s="47"/>
      <c r="Z2916" s="47"/>
      <c r="AA2916" s="47"/>
    </row>
    <row r="2917" spans="1:27" s="45" customFormat="1" x14ac:dyDescent="0.25">
      <c r="A2917" s="42"/>
      <c r="B2917" s="46"/>
      <c r="P2917" s="47"/>
      <c r="Q2917" s="47"/>
      <c r="R2917" s="47"/>
      <c r="S2917" s="47"/>
      <c r="T2917" s="47"/>
      <c r="U2917" s="47"/>
      <c r="V2917" s="47"/>
      <c r="W2917" s="47"/>
      <c r="X2917" s="47"/>
      <c r="Y2917" s="47"/>
      <c r="Z2917" s="47"/>
      <c r="AA2917" s="47"/>
    </row>
    <row r="2918" spans="1:27" s="45" customFormat="1" x14ac:dyDescent="0.25">
      <c r="A2918" s="42"/>
      <c r="B2918" s="46"/>
      <c r="P2918" s="47"/>
      <c r="Q2918" s="47"/>
      <c r="R2918" s="47"/>
      <c r="S2918" s="47"/>
      <c r="T2918" s="47"/>
      <c r="U2918" s="47"/>
      <c r="V2918" s="47"/>
      <c r="W2918" s="47"/>
      <c r="X2918" s="47"/>
      <c r="Y2918" s="47"/>
      <c r="Z2918" s="47"/>
      <c r="AA2918" s="47"/>
    </row>
    <row r="2919" spans="1:27" s="45" customFormat="1" x14ac:dyDescent="0.25">
      <c r="A2919" s="42"/>
      <c r="B2919" s="46"/>
      <c r="P2919" s="47"/>
      <c r="Q2919" s="47"/>
      <c r="R2919" s="47"/>
      <c r="S2919" s="47"/>
      <c r="T2919" s="47"/>
      <c r="U2919" s="47"/>
      <c r="V2919" s="47"/>
      <c r="W2919" s="47"/>
      <c r="X2919" s="47"/>
      <c r="Y2919" s="47"/>
      <c r="Z2919" s="47"/>
      <c r="AA2919" s="47"/>
    </row>
    <row r="2920" spans="1:27" s="45" customFormat="1" x14ac:dyDescent="0.25">
      <c r="A2920" s="42"/>
      <c r="B2920" s="46"/>
      <c r="P2920" s="47"/>
      <c r="Q2920" s="47"/>
      <c r="R2920" s="47"/>
      <c r="S2920" s="47"/>
      <c r="T2920" s="47"/>
      <c r="U2920" s="47"/>
      <c r="V2920" s="47"/>
      <c r="W2920" s="47"/>
      <c r="X2920" s="47"/>
      <c r="Y2920" s="47"/>
      <c r="Z2920" s="47"/>
      <c r="AA2920" s="47"/>
    </row>
    <row r="2921" spans="1:27" s="45" customFormat="1" x14ac:dyDescent="0.25">
      <c r="A2921" s="42"/>
      <c r="B2921" s="46"/>
      <c r="P2921" s="47"/>
      <c r="Q2921" s="47"/>
      <c r="R2921" s="47"/>
      <c r="S2921" s="47"/>
      <c r="T2921" s="47"/>
      <c r="U2921" s="47"/>
      <c r="V2921" s="47"/>
      <c r="W2921" s="47"/>
      <c r="X2921" s="47"/>
      <c r="Y2921" s="47"/>
      <c r="Z2921" s="47"/>
      <c r="AA2921" s="47"/>
    </row>
    <row r="2922" spans="1:27" s="45" customFormat="1" x14ac:dyDescent="0.25">
      <c r="A2922" s="42"/>
      <c r="B2922" s="46"/>
      <c r="P2922" s="47"/>
      <c r="Q2922" s="47"/>
      <c r="R2922" s="47"/>
      <c r="S2922" s="47"/>
      <c r="T2922" s="47"/>
      <c r="U2922" s="47"/>
      <c r="V2922" s="47"/>
      <c r="W2922" s="47"/>
      <c r="X2922" s="47"/>
      <c r="Y2922" s="47"/>
      <c r="Z2922" s="47"/>
      <c r="AA2922" s="47"/>
    </row>
    <row r="2923" spans="1:27" s="45" customFormat="1" x14ac:dyDescent="0.25">
      <c r="A2923" s="42"/>
      <c r="B2923" s="46"/>
      <c r="P2923" s="47"/>
      <c r="Q2923" s="47"/>
      <c r="R2923" s="47"/>
      <c r="S2923" s="47"/>
      <c r="T2923" s="47"/>
      <c r="U2923" s="47"/>
      <c r="V2923" s="47"/>
      <c r="W2923" s="47"/>
      <c r="X2923" s="47"/>
      <c r="Y2923" s="47"/>
      <c r="Z2923" s="47"/>
      <c r="AA2923" s="47"/>
    </row>
    <row r="2924" spans="1:27" s="45" customFormat="1" x14ac:dyDescent="0.25">
      <c r="A2924" s="42"/>
      <c r="B2924" s="46"/>
      <c r="P2924" s="47"/>
      <c r="Q2924" s="47"/>
      <c r="R2924" s="47"/>
      <c r="S2924" s="47"/>
      <c r="T2924" s="47"/>
      <c r="U2924" s="47"/>
      <c r="V2924" s="47"/>
      <c r="W2924" s="47"/>
      <c r="X2924" s="47"/>
      <c r="Y2924" s="47"/>
      <c r="Z2924" s="47"/>
      <c r="AA2924" s="47"/>
    </row>
    <row r="2925" spans="1:27" s="45" customFormat="1" x14ac:dyDescent="0.25">
      <c r="A2925" s="42"/>
      <c r="B2925" s="46"/>
      <c r="P2925" s="47"/>
      <c r="Q2925" s="47"/>
      <c r="R2925" s="47"/>
      <c r="S2925" s="47"/>
      <c r="T2925" s="47"/>
      <c r="U2925" s="47"/>
      <c r="V2925" s="47"/>
      <c r="W2925" s="47"/>
      <c r="X2925" s="47"/>
      <c r="Y2925" s="47"/>
      <c r="Z2925" s="47"/>
      <c r="AA2925" s="47"/>
    </row>
    <row r="2926" spans="1:27" s="45" customFormat="1" x14ac:dyDescent="0.25">
      <c r="A2926" s="42"/>
      <c r="B2926" s="46"/>
      <c r="P2926" s="47"/>
      <c r="Q2926" s="47"/>
      <c r="R2926" s="47"/>
      <c r="S2926" s="47"/>
      <c r="T2926" s="47"/>
      <c r="U2926" s="47"/>
      <c r="V2926" s="47"/>
      <c r="W2926" s="47"/>
      <c r="X2926" s="47"/>
      <c r="Y2926" s="47"/>
      <c r="Z2926" s="47"/>
      <c r="AA2926" s="47"/>
    </row>
    <row r="2927" spans="1:27" s="45" customFormat="1" x14ac:dyDescent="0.25">
      <c r="A2927" s="42"/>
      <c r="B2927" s="46"/>
      <c r="P2927" s="47"/>
      <c r="Q2927" s="47"/>
      <c r="R2927" s="47"/>
      <c r="S2927" s="47"/>
      <c r="T2927" s="47"/>
      <c r="U2927" s="47"/>
      <c r="V2927" s="47"/>
      <c r="W2927" s="47"/>
      <c r="X2927" s="47"/>
      <c r="Y2927" s="47"/>
      <c r="Z2927" s="47"/>
      <c r="AA2927" s="47"/>
    </row>
    <row r="2928" spans="1:27" s="45" customFormat="1" x14ac:dyDescent="0.25">
      <c r="A2928" s="42"/>
      <c r="B2928" s="46"/>
      <c r="P2928" s="47"/>
      <c r="Q2928" s="47"/>
      <c r="R2928" s="47"/>
      <c r="S2928" s="47"/>
      <c r="T2928" s="47"/>
      <c r="U2928" s="47"/>
      <c r="V2928" s="47"/>
      <c r="W2928" s="47"/>
      <c r="X2928" s="47"/>
      <c r="Y2928" s="47"/>
      <c r="Z2928" s="47"/>
      <c r="AA2928" s="47"/>
    </row>
    <row r="2929" spans="1:27" s="45" customFormat="1" x14ac:dyDescent="0.25">
      <c r="A2929" s="42"/>
      <c r="B2929" s="46"/>
      <c r="P2929" s="47"/>
      <c r="Q2929" s="47"/>
      <c r="R2929" s="47"/>
      <c r="S2929" s="47"/>
      <c r="T2929" s="47"/>
      <c r="U2929" s="47"/>
      <c r="V2929" s="47"/>
      <c r="W2929" s="47"/>
      <c r="X2929" s="47"/>
      <c r="Y2929" s="47"/>
      <c r="Z2929" s="47"/>
      <c r="AA2929" s="47"/>
    </row>
    <row r="2930" spans="1:27" s="45" customFormat="1" x14ac:dyDescent="0.25">
      <c r="A2930" s="42"/>
      <c r="B2930" s="46"/>
      <c r="P2930" s="47"/>
      <c r="Q2930" s="47"/>
      <c r="R2930" s="47"/>
      <c r="S2930" s="47"/>
      <c r="T2930" s="47"/>
      <c r="U2930" s="47"/>
      <c r="V2930" s="47"/>
      <c r="W2930" s="47"/>
      <c r="X2930" s="47"/>
      <c r="Y2930" s="47"/>
      <c r="Z2930" s="47"/>
      <c r="AA2930" s="47"/>
    </row>
    <row r="2931" spans="1:27" s="45" customFormat="1" x14ac:dyDescent="0.25">
      <c r="A2931" s="42"/>
      <c r="B2931" s="46"/>
      <c r="P2931" s="47"/>
      <c r="Q2931" s="47"/>
      <c r="R2931" s="47"/>
      <c r="S2931" s="47"/>
      <c r="T2931" s="47"/>
      <c r="U2931" s="47"/>
      <c r="V2931" s="47"/>
      <c r="W2931" s="47"/>
      <c r="X2931" s="47"/>
      <c r="Y2931" s="47"/>
      <c r="Z2931" s="47"/>
      <c r="AA2931" s="47"/>
    </row>
    <row r="2932" spans="1:27" s="45" customFormat="1" x14ac:dyDescent="0.25">
      <c r="A2932" s="42"/>
      <c r="B2932" s="46"/>
      <c r="P2932" s="47"/>
      <c r="Q2932" s="47"/>
      <c r="R2932" s="47"/>
      <c r="S2932" s="47"/>
      <c r="T2932" s="47"/>
      <c r="U2932" s="47"/>
      <c r="V2932" s="47"/>
      <c r="W2932" s="47"/>
      <c r="X2932" s="47"/>
      <c r="Y2932" s="47"/>
      <c r="Z2932" s="47"/>
      <c r="AA2932" s="47"/>
    </row>
    <row r="2933" spans="1:27" s="45" customFormat="1" x14ac:dyDescent="0.25">
      <c r="A2933" s="42"/>
      <c r="B2933" s="46"/>
      <c r="P2933" s="47"/>
      <c r="Q2933" s="47"/>
      <c r="R2933" s="47"/>
      <c r="S2933" s="47"/>
      <c r="T2933" s="47"/>
      <c r="U2933" s="47"/>
      <c r="V2933" s="47"/>
      <c r="W2933" s="47"/>
      <c r="X2933" s="47"/>
      <c r="Y2933" s="47"/>
      <c r="Z2933" s="47"/>
      <c r="AA2933" s="47"/>
    </row>
    <row r="2934" spans="1:27" s="45" customFormat="1" x14ac:dyDescent="0.25">
      <c r="A2934" s="42"/>
      <c r="B2934" s="46"/>
      <c r="P2934" s="47"/>
      <c r="Q2934" s="47"/>
      <c r="R2934" s="47"/>
      <c r="S2934" s="47"/>
      <c r="T2934" s="47"/>
      <c r="U2934" s="47"/>
      <c r="V2934" s="47"/>
      <c r="W2934" s="47"/>
      <c r="X2934" s="47"/>
      <c r="Y2934" s="47"/>
      <c r="Z2934" s="47"/>
      <c r="AA2934" s="47"/>
    </row>
    <row r="2935" spans="1:27" s="45" customFormat="1" x14ac:dyDescent="0.25">
      <c r="A2935" s="42"/>
      <c r="B2935" s="46"/>
      <c r="P2935" s="47"/>
      <c r="Q2935" s="47"/>
      <c r="R2935" s="47"/>
      <c r="S2935" s="47"/>
      <c r="T2935" s="47"/>
      <c r="U2935" s="47"/>
      <c r="V2935" s="47"/>
      <c r="W2935" s="47"/>
      <c r="X2935" s="47"/>
      <c r="Y2935" s="47"/>
      <c r="Z2935" s="47"/>
      <c r="AA2935" s="47"/>
    </row>
    <row r="2936" spans="1:27" s="45" customFormat="1" x14ac:dyDescent="0.25">
      <c r="A2936" s="42"/>
      <c r="B2936" s="46"/>
      <c r="P2936" s="47"/>
      <c r="Q2936" s="47"/>
      <c r="R2936" s="47"/>
      <c r="S2936" s="47"/>
      <c r="T2936" s="47"/>
      <c r="U2936" s="47"/>
      <c r="V2936" s="47"/>
      <c r="W2936" s="47"/>
      <c r="X2936" s="47"/>
      <c r="Y2936" s="47"/>
      <c r="Z2936" s="47"/>
      <c r="AA2936" s="47"/>
    </row>
    <row r="2937" spans="1:27" s="45" customFormat="1" x14ac:dyDescent="0.25">
      <c r="A2937" s="42"/>
      <c r="B2937" s="46"/>
      <c r="P2937" s="47"/>
      <c r="Q2937" s="47"/>
      <c r="R2937" s="47"/>
      <c r="S2937" s="47"/>
      <c r="T2937" s="47"/>
      <c r="U2937" s="47"/>
      <c r="V2937" s="47"/>
      <c r="W2937" s="47"/>
      <c r="X2937" s="47"/>
      <c r="Y2937" s="47"/>
      <c r="Z2937" s="47"/>
      <c r="AA2937" s="47"/>
    </row>
    <row r="2938" spans="1:27" s="45" customFormat="1" x14ac:dyDescent="0.25">
      <c r="A2938" s="42"/>
      <c r="B2938" s="46"/>
      <c r="P2938" s="47"/>
      <c r="Q2938" s="47"/>
      <c r="R2938" s="47"/>
      <c r="S2938" s="47"/>
      <c r="T2938" s="47"/>
      <c r="U2938" s="47"/>
      <c r="V2938" s="47"/>
      <c r="W2938" s="47"/>
      <c r="X2938" s="47"/>
      <c r="Y2938" s="47"/>
      <c r="Z2938" s="47"/>
      <c r="AA2938" s="47"/>
    </row>
    <row r="2939" spans="1:27" s="45" customFormat="1" x14ac:dyDescent="0.25">
      <c r="A2939" s="42"/>
      <c r="B2939" s="46"/>
      <c r="P2939" s="47"/>
      <c r="Q2939" s="47"/>
      <c r="R2939" s="47"/>
      <c r="S2939" s="47"/>
      <c r="T2939" s="47"/>
      <c r="U2939" s="47"/>
      <c r="V2939" s="47"/>
      <c r="W2939" s="47"/>
      <c r="X2939" s="47"/>
      <c r="Y2939" s="47"/>
      <c r="Z2939" s="47"/>
      <c r="AA2939" s="47"/>
    </row>
    <row r="2940" spans="1:27" s="45" customFormat="1" x14ac:dyDescent="0.25">
      <c r="A2940" s="42"/>
      <c r="B2940" s="46"/>
      <c r="P2940" s="47"/>
      <c r="Q2940" s="47"/>
      <c r="R2940" s="47"/>
      <c r="S2940" s="47"/>
      <c r="T2940" s="47"/>
      <c r="U2940" s="47"/>
      <c r="V2940" s="47"/>
      <c r="W2940" s="47"/>
      <c r="X2940" s="47"/>
      <c r="Y2940" s="47"/>
      <c r="Z2940" s="47"/>
      <c r="AA2940" s="47"/>
    </row>
    <row r="2941" spans="1:27" s="45" customFormat="1" x14ac:dyDescent="0.25">
      <c r="A2941" s="42"/>
      <c r="B2941" s="46"/>
      <c r="P2941" s="47"/>
      <c r="Q2941" s="47"/>
      <c r="R2941" s="47"/>
      <c r="S2941" s="47"/>
      <c r="T2941" s="47"/>
      <c r="U2941" s="47"/>
      <c r="V2941" s="47"/>
      <c r="W2941" s="47"/>
      <c r="X2941" s="47"/>
      <c r="Y2941" s="47"/>
      <c r="Z2941" s="47"/>
      <c r="AA2941" s="47"/>
    </row>
    <row r="2942" spans="1:27" s="45" customFormat="1" x14ac:dyDescent="0.25">
      <c r="A2942" s="42"/>
      <c r="B2942" s="46"/>
      <c r="P2942" s="47"/>
      <c r="Q2942" s="47"/>
      <c r="R2942" s="47"/>
      <c r="S2942" s="47"/>
      <c r="T2942" s="47"/>
      <c r="U2942" s="47"/>
      <c r="V2942" s="47"/>
      <c r="W2942" s="47"/>
      <c r="X2942" s="47"/>
      <c r="Y2942" s="47"/>
      <c r="Z2942" s="47"/>
      <c r="AA2942" s="47"/>
    </row>
    <row r="2943" spans="1:27" s="45" customFormat="1" x14ac:dyDescent="0.25">
      <c r="A2943" s="42"/>
      <c r="B2943" s="46"/>
      <c r="P2943" s="47"/>
      <c r="Q2943" s="47"/>
      <c r="R2943" s="47"/>
      <c r="S2943" s="47"/>
      <c r="T2943" s="47"/>
      <c r="U2943" s="47"/>
      <c r="V2943" s="47"/>
      <c r="W2943" s="47"/>
      <c r="X2943" s="47"/>
      <c r="Y2943" s="47"/>
      <c r="Z2943" s="47"/>
      <c r="AA2943" s="47"/>
    </row>
    <row r="2944" spans="1:27" s="45" customFormat="1" x14ac:dyDescent="0.25">
      <c r="A2944" s="42"/>
      <c r="B2944" s="46"/>
      <c r="P2944" s="47"/>
      <c r="Q2944" s="47"/>
      <c r="R2944" s="47"/>
      <c r="S2944" s="47"/>
      <c r="T2944" s="47"/>
      <c r="U2944" s="47"/>
      <c r="V2944" s="47"/>
      <c r="W2944" s="47"/>
      <c r="X2944" s="47"/>
      <c r="Y2944" s="47"/>
      <c r="Z2944" s="47"/>
      <c r="AA2944" s="47"/>
    </row>
    <row r="2945" spans="1:27" s="45" customFormat="1" x14ac:dyDescent="0.25">
      <c r="A2945" s="42"/>
      <c r="B2945" s="46"/>
      <c r="P2945" s="47"/>
      <c r="Q2945" s="47"/>
      <c r="R2945" s="47"/>
      <c r="S2945" s="47"/>
      <c r="T2945" s="47"/>
      <c r="U2945" s="47"/>
      <c r="V2945" s="47"/>
      <c r="W2945" s="47"/>
      <c r="X2945" s="47"/>
      <c r="Y2945" s="47"/>
      <c r="Z2945" s="47"/>
      <c r="AA2945" s="47"/>
    </row>
    <row r="2946" spans="1:27" s="45" customFormat="1" x14ac:dyDescent="0.25">
      <c r="A2946" s="42"/>
      <c r="B2946" s="46"/>
      <c r="P2946" s="47"/>
      <c r="Q2946" s="47"/>
      <c r="R2946" s="47"/>
      <c r="S2946" s="47"/>
      <c r="T2946" s="47"/>
      <c r="U2946" s="47"/>
      <c r="V2946" s="47"/>
      <c r="W2946" s="47"/>
      <c r="X2946" s="47"/>
      <c r="Y2946" s="47"/>
      <c r="Z2946" s="47"/>
      <c r="AA2946" s="47"/>
    </row>
    <row r="2947" spans="1:27" s="45" customFormat="1" x14ac:dyDescent="0.25">
      <c r="A2947" s="42"/>
      <c r="B2947" s="46"/>
      <c r="P2947" s="47"/>
      <c r="Q2947" s="47"/>
      <c r="R2947" s="47"/>
      <c r="S2947" s="47"/>
      <c r="T2947" s="47"/>
      <c r="U2947" s="47"/>
      <c r="V2947" s="47"/>
      <c r="W2947" s="47"/>
      <c r="X2947" s="47"/>
      <c r="Y2947" s="47"/>
      <c r="Z2947" s="47"/>
      <c r="AA2947" s="47"/>
    </row>
    <row r="2948" spans="1:27" s="45" customFormat="1" x14ac:dyDescent="0.25">
      <c r="A2948" s="42"/>
      <c r="B2948" s="46"/>
      <c r="P2948" s="47"/>
      <c r="Q2948" s="47"/>
      <c r="R2948" s="47"/>
      <c r="S2948" s="47"/>
      <c r="T2948" s="47"/>
      <c r="U2948" s="47"/>
      <c r="V2948" s="47"/>
      <c r="W2948" s="47"/>
      <c r="X2948" s="47"/>
      <c r="Y2948" s="47"/>
      <c r="Z2948" s="47"/>
      <c r="AA2948" s="47"/>
    </row>
    <row r="2949" spans="1:27" s="45" customFormat="1" x14ac:dyDescent="0.25">
      <c r="A2949" s="42"/>
      <c r="B2949" s="46"/>
      <c r="P2949" s="47"/>
      <c r="Q2949" s="47"/>
      <c r="R2949" s="47"/>
      <c r="S2949" s="47"/>
      <c r="T2949" s="47"/>
      <c r="U2949" s="47"/>
      <c r="V2949" s="47"/>
      <c r="W2949" s="47"/>
      <c r="X2949" s="47"/>
      <c r="Y2949" s="47"/>
      <c r="Z2949" s="47"/>
      <c r="AA2949" s="47"/>
    </row>
    <row r="2950" spans="1:27" s="45" customFormat="1" x14ac:dyDescent="0.25">
      <c r="A2950" s="42"/>
      <c r="B2950" s="46"/>
      <c r="P2950" s="47"/>
      <c r="Q2950" s="47"/>
      <c r="R2950" s="47"/>
      <c r="S2950" s="47"/>
      <c r="T2950" s="47"/>
      <c r="U2950" s="47"/>
      <c r="V2950" s="47"/>
      <c r="W2950" s="47"/>
      <c r="X2950" s="47"/>
      <c r="Y2950" s="47"/>
      <c r="Z2950" s="47"/>
      <c r="AA2950" s="47"/>
    </row>
    <row r="2951" spans="1:27" s="45" customFormat="1" x14ac:dyDescent="0.25">
      <c r="A2951" s="42"/>
      <c r="B2951" s="46"/>
      <c r="P2951" s="47"/>
      <c r="Q2951" s="47"/>
      <c r="R2951" s="47"/>
      <c r="S2951" s="47"/>
      <c r="T2951" s="47"/>
      <c r="U2951" s="47"/>
      <c r="V2951" s="47"/>
      <c r="W2951" s="47"/>
      <c r="X2951" s="47"/>
      <c r="Y2951" s="47"/>
      <c r="Z2951" s="47"/>
      <c r="AA2951" s="47"/>
    </row>
    <row r="2952" spans="1:27" s="45" customFormat="1" x14ac:dyDescent="0.25">
      <c r="A2952" s="42"/>
      <c r="B2952" s="46"/>
      <c r="P2952" s="47"/>
      <c r="Q2952" s="47"/>
      <c r="R2952" s="47"/>
      <c r="S2952" s="47"/>
      <c r="T2952" s="47"/>
      <c r="U2952" s="47"/>
      <c r="V2952" s="47"/>
      <c r="W2952" s="47"/>
      <c r="X2952" s="47"/>
      <c r="Y2952" s="47"/>
      <c r="Z2952" s="47"/>
      <c r="AA2952" s="47"/>
    </row>
    <row r="2953" spans="1:27" s="45" customFormat="1" x14ac:dyDescent="0.25">
      <c r="A2953" s="42"/>
      <c r="B2953" s="46"/>
      <c r="P2953" s="47"/>
      <c r="Q2953" s="47"/>
      <c r="R2953" s="47"/>
      <c r="S2953" s="47"/>
      <c r="T2953" s="47"/>
      <c r="U2953" s="47"/>
      <c r="V2953" s="47"/>
      <c r="W2953" s="47"/>
      <c r="X2953" s="47"/>
      <c r="Y2953" s="47"/>
      <c r="Z2953" s="47"/>
      <c r="AA2953" s="47"/>
    </row>
    <row r="2954" spans="1:27" s="45" customFormat="1" x14ac:dyDescent="0.25">
      <c r="A2954" s="42"/>
      <c r="B2954" s="46"/>
      <c r="P2954" s="47"/>
      <c r="Q2954" s="47"/>
      <c r="R2954" s="47"/>
      <c r="S2954" s="47"/>
      <c r="T2954" s="47"/>
      <c r="U2954" s="47"/>
      <c r="V2954" s="47"/>
      <c r="W2954" s="47"/>
      <c r="X2954" s="47"/>
      <c r="Y2954" s="47"/>
      <c r="Z2954" s="47"/>
      <c r="AA2954" s="47"/>
    </row>
    <row r="2955" spans="1:27" s="45" customFormat="1" x14ac:dyDescent="0.25">
      <c r="A2955" s="42"/>
      <c r="B2955" s="46"/>
      <c r="P2955" s="47"/>
      <c r="Q2955" s="47"/>
      <c r="R2955" s="47"/>
      <c r="S2955" s="47"/>
      <c r="T2955" s="47"/>
      <c r="U2955" s="47"/>
      <c r="V2955" s="47"/>
      <c r="W2955" s="47"/>
      <c r="X2955" s="47"/>
      <c r="Y2955" s="47"/>
      <c r="Z2955" s="47"/>
      <c r="AA2955" s="47"/>
    </row>
    <row r="2956" spans="1:27" s="45" customFormat="1" x14ac:dyDescent="0.25">
      <c r="A2956" s="42"/>
      <c r="B2956" s="46"/>
      <c r="P2956" s="47"/>
      <c r="Q2956" s="47"/>
      <c r="R2956" s="47"/>
      <c r="S2956" s="47"/>
      <c r="T2956" s="47"/>
      <c r="U2956" s="47"/>
      <c r="V2956" s="47"/>
      <c r="W2956" s="47"/>
      <c r="X2956" s="47"/>
      <c r="Y2956" s="47"/>
      <c r="Z2956" s="47"/>
      <c r="AA2956" s="47"/>
    </row>
    <row r="2957" spans="1:27" s="45" customFormat="1" x14ac:dyDescent="0.25">
      <c r="A2957" s="42"/>
      <c r="B2957" s="46"/>
      <c r="P2957" s="47"/>
      <c r="Q2957" s="47"/>
      <c r="R2957" s="47"/>
      <c r="S2957" s="47"/>
      <c r="T2957" s="47"/>
      <c r="U2957" s="47"/>
      <c r="V2957" s="47"/>
      <c r="W2957" s="47"/>
      <c r="X2957" s="47"/>
      <c r="Y2957" s="47"/>
      <c r="Z2957" s="47"/>
      <c r="AA2957" s="47"/>
    </row>
    <row r="2958" spans="1:27" s="45" customFormat="1" x14ac:dyDescent="0.25">
      <c r="A2958" s="42"/>
      <c r="B2958" s="46"/>
      <c r="P2958" s="47"/>
      <c r="Q2958" s="47"/>
      <c r="R2958" s="47"/>
      <c r="S2958" s="47"/>
      <c r="T2958" s="47"/>
      <c r="U2958" s="47"/>
      <c r="V2958" s="47"/>
      <c r="W2958" s="47"/>
      <c r="X2958" s="47"/>
      <c r="Y2958" s="47"/>
      <c r="Z2958" s="47"/>
      <c r="AA2958" s="47"/>
    </row>
    <row r="2959" spans="1:27" s="45" customFormat="1" x14ac:dyDescent="0.25">
      <c r="A2959" s="42"/>
      <c r="B2959" s="46"/>
      <c r="P2959" s="47"/>
      <c r="Q2959" s="47"/>
      <c r="R2959" s="47"/>
      <c r="S2959" s="47"/>
      <c r="T2959" s="47"/>
      <c r="U2959" s="47"/>
      <c r="V2959" s="47"/>
      <c r="W2959" s="47"/>
      <c r="X2959" s="47"/>
      <c r="Y2959" s="47"/>
      <c r="Z2959" s="47"/>
      <c r="AA2959" s="47"/>
    </row>
    <row r="2960" spans="1:27" s="45" customFormat="1" x14ac:dyDescent="0.25">
      <c r="A2960" s="42"/>
      <c r="B2960" s="46"/>
      <c r="P2960" s="47"/>
      <c r="Q2960" s="47"/>
      <c r="R2960" s="47"/>
      <c r="S2960" s="47"/>
      <c r="T2960" s="47"/>
      <c r="U2960" s="47"/>
      <c r="V2960" s="47"/>
      <c r="W2960" s="47"/>
      <c r="X2960" s="47"/>
      <c r="Y2960" s="47"/>
      <c r="Z2960" s="47"/>
      <c r="AA2960" s="47"/>
    </row>
    <row r="2961" spans="1:27" s="45" customFormat="1" x14ac:dyDescent="0.25">
      <c r="A2961" s="42"/>
      <c r="B2961" s="46"/>
      <c r="P2961" s="47"/>
      <c r="Q2961" s="47"/>
      <c r="R2961" s="47"/>
      <c r="S2961" s="47"/>
      <c r="T2961" s="47"/>
      <c r="U2961" s="47"/>
      <c r="V2961" s="47"/>
      <c r="W2961" s="47"/>
      <c r="X2961" s="47"/>
      <c r="Y2961" s="47"/>
      <c r="Z2961" s="47"/>
      <c r="AA2961" s="47"/>
    </row>
    <row r="2962" spans="1:27" s="45" customFormat="1" x14ac:dyDescent="0.25">
      <c r="A2962" s="42"/>
      <c r="B2962" s="46"/>
      <c r="P2962" s="47"/>
      <c r="Q2962" s="47"/>
      <c r="R2962" s="47"/>
      <c r="S2962" s="47"/>
      <c r="T2962" s="47"/>
      <c r="U2962" s="47"/>
      <c r="V2962" s="47"/>
      <c r="W2962" s="47"/>
      <c r="X2962" s="47"/>
      <c r="Y2962" s="47"/>
      <c r="Z2962" s="47"/>
      <c r="AA2962" s="47"/>
    </row>
    <row r="2963" spans="1:27" s="45" customFormat="1" x14ac:dyDescent="0.25">
      <c r="A2963" s="42"/>
      <c r="B2963" s="46"/>
      <c r="P2963" s="47"/>
      <c r="Q2963" s="47"/>
      <c r="R2963" s="47"/>
      <c r="S2963" s="47"/>
      <c r="T2963" s="47"/>
      <c r="U2963" s="47"/>
      <c r="V2963" s="47"/>
      <c r="W2963" s="47"/>
      <c r="X2963" s="47"/>
      <c r="Y2963" s="47"/>
      <c r="Z2963" s="47"/>
      <c r="AA2963" s="47"/>
    </row>
    <row r="2964" spans="1:27" s="45" customFormat="1" x14ac:dyDescent="0.25">
      <c r="A2964" s="42"/>
      <c r="B2964" s="46"/>
      <c r="P2964" s="47"/>
      <c r="Q2964" s="47"/>
      <c r="R2964" s="47"/>
      <c r="S2964" s="47"/>
      <c r="T2964" s="47"/>
      <c r="U2964" s="47"/>
      <c r="V2964" s="47"/>
      <c r="W2964" s="47"/>
      <c r="X2964" s="47"/>
      <c r="Y2964" s="47"/>
      <c r="Z2964" s="47"/>
      <c r="AA2964" s="47"/>
    </row>
    <row r="2965" spans="1:27" s="45" customFormat="1" x14ac:dyDescent="0.25">
      <c r="A2965" s="42"/>
      <c r="B2965" s="46"/>
      <c r="P2965" s="47"/>
      <c r="Q2965" s="47"/>
      <c r="R2965" s="47"/>
      <c r="S2965" s="47"/>
      <c r="T2965" s="47"/>
      <c r="U2965" s="47"/>
      <c r="V2965" s="47"/>
      <c r="W2965" s="47"/>
      <c r="X2965" s="47"/>
      <c r="Y2965" s="47"/>
      <c r="Z2965" s="47"/>
      <c r="AA2965" s="47"/>
    </row>
    <row r="2966" spans="1:27" s="45" customFormat="1" x14ac:dyDescent="0.25">
      <c r="A2966" s="42"/>
      <c r="B2966" s="46"/>
      <c r="P2966" s="47"/>
      <c r="Q2966" s="47"/>
      <c r="R2966" s="47"/>
      <c r="S2966" s="47"/>
      <c r="T2966" s="47"/>
      <c r="U2966" s="47"/>
      <c r="V2966" s="47"/>
      <c r="W2966" s="47"/>
      <c r="X2966" s="47"/>
      <c r="Y2966" s="47"/>
      <c r="Z2966" s="47"/>
      <c r="AA2966" s="47"/>
    </row>
    <row r="2967" spans="1:27" s="45" customFormat="1" x14ac:dyDescent="0.25">
      <c r="A2967" s="42"/>
      <c r="B2967" s="46"/>
      <c r="P2967" s="47"/>
      <c r="Q2967" s="47"/>
      <c r="R2967" s="47"/>
      <c r="S2967" s="47"/>
      <c r="T2967" s="47"/>
      <c r="U2967" s="47"/>
      <c r="V2967" s="47"/>
      <c r="W2967" s="47"/>
      <c r="X2967" s="47"/>
      <c r="Y2967" s="47"/>
      <c r="Z2967" s="47"/>
      <c r="AA2967" s="47"/>
    </row>
    <row r="2968" spans="1:27" s="45" customFormat="1" x14ac:dyDescent="0.25">
      <c r="A2968" s="42"/>
      <c r="B2968" s="46"/>
      <c r="P2968" s="47"/>
      <c r="Q2968" s="47"/>
      <c r="R2968" s="47"/>
      <c r="S2968" s="47"/>
      <c r="T2968" s="47"/>
      <c r="U2968" s="47"/>
      <c r="V2968" s="47"/>
      <c r="W2968" s="47"/>
      <c r="X2968" s="47"/>
      <c r="Y2968" s="47"/>
      <c r="Z2968" s="47"/>
      <c r="AA2968" s="47"/>
    </row>
    <row r="2969" spans="1:27" s="45" customFormat="1" x14ac:dyDescent="0.25">
      <c r="A2969" s="42"/>
      <c r="B2969" s="46"/>
      <c r="P2969" s="47"/>
      <c r="Q2969" s="47"/>
      <c r="R2969" s="47"/>
      <c r="S2969" s="47"/>
      <c r="T2969" s="47"/>
      <c r="U2969" s="47"/>
      <c r="V2969" s="47"/>
      <c r="W2969" s="47"/>
      <c r="X2969" s="47"/>
      <c r="Y2969" s="47"/>
      <c r="Z2969" s="47"/>
      <c r="AA2969" s="47"/>
    </row>
    <row r="2970" spans="1:27" s="45" customFormat="1" x14ac:dyDescent="0.25">
      <c r="A2970" s="42"/>
      <c r="B2970" s="46"/>
      <c r="P2970" s="47"/>
      <c r="Q2970" s="47"/>
      <c r="R2970" s="47"/>
      <c r="S2970" s="47"/>
      <c r="T2970" s="47"/>
      <c r="U2970" s="47"/>
      <c r="V2970" s="47"/>
      <c r="W2970" s="47"/>
      <c r="X2970" s="47"/>
      <c r="Y2970" s="47"/>
      <c r="Z2970" s="47"/>
      <c r="AA2970" s="47"/>
    </row>
    <row r="2971" spans="1:27" s="45" customFormat="1" x14ac:dyDescent="0.25">
      <c r="A2971" s="42"/>
      <c r="B2971" s="46"/>
      <c r="P2971" s="47"/>
      <c r="Q2971" s="47"/>
      <c r="R2971" s="47"/>
      <c r="S2971" s="47"/>
      <c r="T2971" s="47"/>
      <c r="U2971" s="47"/>
      <c r="V2971" s="47"/>
      <c r="W2971" s="47"/>
      <c r="X2971" s="47"/>
      <c r="Y2971" s="47"/>
      <c r="Z2971" s="47"/>
      <c r="AA2971" s="47"/>
    </row>
    <row r="2972" spans="1:27" s="45" customFormat="1" x14ac:dyDescent="0.25">
      <c r="A2972" s="42"/>
      <c r="B2972" s="46"/>
      <c r="P2972" s="47"/>
      <c r="Q2972" s="47"/>
      <c r="R2972" s="47"/>
      <c r="S2972" s="47"/>
      <c r="T2972" s="47"/>
      <c r="U2972" s="47"/>
      <c r="V2972" s="47"/>
      <c r="W2972" s="47"/>
      <c r="X2972" s="47"/>
      <c r="Y2972" s="47"/>
      <c r="Z2972" s="47"/>
      <c r="AA2972" s="47"/>
    </row>
    <row r="2973" spans="1:27" s="45" customFormat="1" x14ac:dyDescent="0.25">
      <c r="A2973" s="42"/>
      <c r="B2973" s="46"/>
      <c r="P2973" s="47"/>
      <c r="Q2973" s="47"/>
      <c r="R2973" s="47"/>
      <c r="S2973" s="47"/>
      <c r="T2973" s="47"/>
      <c r="U2973" s="47"/>
      <c r="V2973" s="47"/>
      <c r="W2973" s="47"/>
      <c r="X2973" s="47"/>
      <c r="Y2973" s="47"/>
      <c r="Z2973" s="47"/>
      <c r="AA2973" s="47"/>
    </row>
    <row r="2974" spans="1:27" s="45" customFormat="1" x14ac:dyDescent="0.25">
      <c r="A2974" s="42"/>
      <c r="B2974" s="46"/>
      <c r="P2974" s="47"/>
      <c r="Q2974" s="47"/>
      <c r="R2974" s="47"/>
      <c r="S2974" s="47"/>
      <c r="T2974" s="47"/>
      <c r="U2974" s="47"/>
      <c r="V2974" s="47"/>
      <c r="W2974" s="47"/>
      <c r="X2974" s="47"/>
      <c r="Y2974" s="47"/>
      <c r="Z2974" s="47"/>
      <c r="AA2974" s="47"/>
    </row>
    <row r="2975" spans="1:27" s="45" customFormat="1" x14ac:dyDescent="0.25">
      <c r="A2975" s="42"/>
      <c r="B2975" s="46"/>
      <c r="P2975" s="47"/>
      <c r="Q2975" s="47"/>
      <c r="R2975" s="47"/>
      <c r="S2975" s="47"/>
      <c r="T2975" s="47"/>
      <c r="U2975" s="47"/>
      <c r="V2975" s="47"/>
      <c r="W2975" s="47"/>
      <c r="X2975" s="47"/>
      <c r="Y2975" s="47"/>
      <c r="Z2975" s="47"/>
      <c r="AA2975" s="47"/>
    </row>
    <row r="2976" spans="1:27" s="45" customFormat="1" x14ac:dyDescent="0.25">
      <c r="A2976" s="42"/>
      <c r="B2976" s="46"/>
      <c r="P2976" s="47"/>
      <c r="Q2976" s="47"/>
      <c r="R2976" s="47"/>
      <c r="S2976" s="47"/>
      <c r="T2976" s="47"/>
      <c r="U2976" s="47"/>
      <c r="V2976" s="47"/>
      <c r="W2976" s="47"/>
      <c r="X2976" s="47"/>
      <c r="Y2976" s="47"/>
      <c r="Z2976" s="47"/>
      <c r="AA2976" s="47"/>
    </row>
    <row r="2977" spans="1:27" s="45" customFormat="1" x14ac:dyDescent="0.25">
      <c r="A2977" s="42"/>
      <c r="B2977" s="46"/>
      <c r="P2977" s="47"/>
      <c r="Q2977" s="47"/>
      <c r="R2977" s="47"/>
      <c r="S2977" s="47"/>
      <c r="T2977" s="47"/>
      <c r="U2977" s="47"/>
      <c r="V2977" s="47"/>
      <c r="W2977" s="47"/>
      <c r="X2977" s="47"/>
      <c r="Y2977" s="47"/>
      <c r="Z2977" s="47"/>
      <c r="AA2977" s="47"/>
    </row>
    <row r="2978" spans="1:27" s="45" customFormat="1" x14ac:dyDescent="0.25">
      <c r="A2978" s="42"/>
      <c r="B2978" s="46"/>
      <c r="P2978" s="47"/>
      <c r="Q2978" s="47"/>
      <c r="R2978" s="47"/>
      <c r="S2978" s="47"/>
      <c r="T2978" s="47"/>
      <c r="U2978" s="47"/>
      <c r="V2978" s="47"/>
      <c r="W2978" s="47"/>
      <c r="X2978" s="47"/>
      <c r="Y2978" s="47"/>
      <c r="Z2978" s="47"/>
      <c r="AA2978" s="47"/>
    </row>
    <row r="2979" spans="1:27" s="45" customFormat="1" x14ac:dyDescent="0.25">
      <c r="A2979" s="42"/>
      <c r="B2979" s="46"/>
      <c r="P2979" s="47"/>
      <c r="Q2979" s="47"/>
      <c r="R2979" s="47"/>
      <c r="S2979" s="47"/>
      <c r="T2979" s="47"/>
      <c r="U2979" s="47"/>
      <c r="V2979" s="47"/>
      <c r="W2979" s="47"/>
      <c r="X2979" s="47"/>
      <c r="Y2979" s="47"/>
      <c r="Z2979" s="47"/>
      <c r="AA2979" s="47"/>
    </row>
    <row r="2980" spans="1:27" s="45" customFormat="1" x14ac:dyDescent="0.25">
      <c r="A2980" s="42"/>
      <c r="B2980" s="46"/>
      <c r="P2980" s="47"/>
      <c r="Q2980" s="47"/>
      <c r="R2980" s="47"/>
      <c r="S2980" s="47"/>
      <c r="T2980" s="47"/>
      <c r="U2980" s="47"/>
      <c r="V2980" s="47"/>
      <c r="W2980" s="47"/>
      <c r="X2980" s="47"/>
      <c r="Y2980" s="47"/>
      <c r="Z2980" s="47"/>
      <c r="AA2980" s="47"/>
    </row>
    <row r="2981" spans="1:27" s="45" customFormat="1" x14ac:dyDescent="0.25">
      <c r="A2981" s="42"/>
      <c r="B2981" s="46"/>
      <c r="P2981" s="47"/>
      <c r="Q2981" s="47"/>
      <c r="R2981" s="47"/>
      <c r="S2981" s="47"/>
      <c r="T2981" s="47"/>
      <c r="U2981" s="47"/>
      <c r="V2981" s="47"/>
      <c r="W2981" s="47"/>
      <c r="X2981" s="47"/>
      <c r="Y2981" s="47"/>
      <c r="Z2981" s="47"/>
      <c r="AA2981" s="47"/>
    </row>
    <row r="2982" spans="1:27" s="45" customFormat="1" x14ac:dyDescent="0.25">
      <c r="A2982" s="42"/>
      <c r="B2982" s="46"/>
      <c r="P2982" s="47"/>
      <c r="Q2982" s="47"/>
      <c r="R2982" s="47"/>
      <c r="S2982" s="47"/>
      <c r="T2982" s="47"/>
      <c r="U2982" s="47"/>
      <c r="V2982" s="47"/>
      <c r="W2982" s="47"/>
      <c r="X2982" s="47"/>
      <c r="Y2982" s="47"/>
      <c r="Z2982" s="47"/>
      <c r="AA2982" s="47"/>
    </row>
    <row r="2983" spans="1:27" s="45" customFormat="1" x14ac:dyDescent="0.25">
      <c r="A2983" s="42"/>
      <c r="B2983" s="46"/>
      <c r="P2983" s="47"/>
      <c r="Q2983" s="47"/>
      <c r="R2983" s="47"/>
      <c r="S2983" s="47"/>
      <c r="T2983" s="47"/>
      <c r="U2983" s="47"/>
      <c r="V2983" s="47"/>
      <c r="W2983" s="47"/>
      <c r="X2983" s="47"/>
      <c r="Y2983" s="47"/>
      <c r="Z2983" s="47"/>
      <c r="AA2983" s="47"/>
    </row>
    <row r="2984" spans="1:27" s="45" customFormat="1" x14ac:dyDescent="0.25">
      <c r="A2984" s="42"/>
      <c r="B2984" s="46"/>
      <c r="P2984" s="47"/>
      <c r="Q2984" s="47"/>
      <c r="R2984" s="47"/>
      <c r="S2984" s="47"/>
      <c r="T2984" s="47"/>
      <c r="U2984" s="47"/>
      <c r="V2984" s="47"/>
      <c r="W2984" s="47"/>
      <c r="X2984" s="47"/>
      <c r="Y2984" s="47"/>
      <c r="Z2984" s="47"/>
      <c r="AA2984" s="47"/>
    </row>
    <row r="2985" spans="1:27" s="45" customFormat="1" x14ac:dyDescent="0.25">
      <c r="A2985" s="42"/>
      <c r="B2985" s="46"/>
      <c r="P2985" s="47"/>
      <c r="Q2985" s="47"/>
      <c r="R2985" s="47"/>
      <c r="S2985" s="47"/>
      <c r="T2985" s="47"/>
      <c r="U2985" s="47"/>
      <c r="V2985" s="47"/>
      <c r="W2985" s="47"/>
      <c r="X2985" s="47"/>
      <c r="Y2985" s="47"/>
      <c r="Z2985" s="47"/>
      <c r="AA2985" s="47"/>
    </row>
    <row r="2986" spans="1:27" s="45" customFormat="1" x14ac:dyDescent="0.25">
      <c r="A2986" s="42"/>
      <c r="B2986" s="46"/>
      <c r="P2986" s="47"/>
      <c r="Q2986" s="47"/>
      <c r="R2986" s="47"/>
      <c r="S2986" s="47"/>
      <c r="T2986" s="47"/>
      <c r="U2986" s="47"/>
      <c r="V2986" s="47"/>
      <c r="W2986" s="47"/>
      <c r="X2986" s="47"/>
      <c r="Y2986" s="47"/>
      <c r="Z2986" s="47"/>
      <c r="AA2986" s="47"/>
    </row>
    <row r="2987" spans="1:27" s="45" customFormat="1" x14ac:dyDescent="0.25">
      <c r="A2987" s="42"/>
      <c r="B2987" s="46"/>
      <c r="P2987" s="47"/>
      <c r="Q2987" s="47"/>
      <c r="R2987" s="47"/>
      <c r="S2987" s="47"/>
      <c r="T2987" s="47"/>
      <c r="U2987" s="47"/>
      <c r="V2987" s="47"/>
      <c r="W2987" s="47"/>
      <c r="X2987" s="47"/>
      <c r="Y2987" s="47"/>
      <c r="Z2987" s="47"/>
      <c r="AA2987" s="47"/>
    </row>
    <row r="2988" spans="1:27" s="45" customFormat="1" x14ac:dyDescent="0.25">
      <c r="A2988" s="42"/>
      <c r="B2988" s="46"/>
      <c r="P2988" s="47"/>
      <c r="Q2988" s="47"/>
      <c r="R2988" s="47"/>
      <c r="S2988" s="47"/>
      <c r="T2988" s="47"/>
      <c r="U2988" s="47"/>
      <c r="V2988" s="47"/>
      <c r="W2988" s="47"/>
      <c r="X2988" s="47"/>
      <c r="Y2988" s="47"/>
      <c r="Z2988" s="47"/>
      <c r="AA2988" s="47"/>
    </row>
    <row r="2989" spans="1:27" s="45" customFormat="1" x14ac:dyDescent="0.25">
      <c r="A2989" s="42"/>
      <c r="B2989" s="46"/>
      <c r="P2989" s="47"/>
      <c r="Q2989" s="47"/>
      <c r="R2989" s="47"/>
      <c r="S2989" s="47"/>
      <c r="T2989" s="47"/>
      <c r="U2989" s="47"/>
      <c r="V2989" s="47"/>
      <c r="W2989" s="47"/>
      <c r="X2989" s="47"/>
      <c r="Y2989" s="47"/>
      <c r="Z2989" s="47"/>
      <c r="AA2989" s="47"/>
    </row>
    <row r="2990" spans="1:27" s="45" customFormat="1" x14ac:dyDescent="0.25">
      <c r="A2990" s="42"/>
      <c r="B2990" s="46"/>
      <c r="P2990" s="47"/>
      <c r="Q2990" s="47"/>
      <c r="R2990" s="47"/>
      <c r="S2990" s="47"/>
      <c r="T2990" s="47"/>
      <c r="U2990" s="47"/>
      <c r="V2990" s="47"/>
      <c r="W2990" s="47"/>
      <c r="X2990" s="47"/>
      <c r="Y2990" s="47"/>
      <c r="Z2990" s="47"/>
      <c r="AA2990" s="47"/>
    </row>
    <row r="2991" spans="1:27" s="45" customFormat="1" x14ac:dyDescent="0.25">
      <c r="A2991" s="42"/>
      <c r="B2991" s="46"/>
      <c r="P2991" s="47"/>
      <c r="Q2991" s="47"/>
      <c r="R2991" s="47"/>
      <c r="S2991" s="47"/>
      <c r="T2991" s="47"/>
      <c r="U2991" s="47"/>
      <c r="V2991" s="47"/>
      <c r="W2991" s="47"/>
      <c r="X2991" s="47"/>
      <c r="Y2991" s="47"/>
      <c r="Z2991" s="47"/>
      <c r="AA2991" s="47"/>
    </row>
    <row r="2992" spans="1:27" s="45" customFormat="1" x14ac:dyDescent="0.25">
      <c r="A2992" s="42"/>
      <c r="B2992" s="46"/>
      <c r="P2992" s="47"/>
      <c r="Q2992" s="47"/>
      <c r="R2992" s="47"/>
      <c r="S2992" s="47"/>
      <c r="T2992" s="47"/>
      <c r="U2992" s="47"/>
      <c r="V2992" s="47"/>
      <c r="W2992" s="47"/>
      <c r="X2992" s="47"/>
      <c r="Y2992" s="47"/>
      <c r="Z2992" s="47"/>
      <c r="AA2992" s="47"/>
    </row>
    <row r="2993" spans="1:27" s="45" customFormat="1" x14ac:dyDescent="0.25">
      <c r="A2993" s="42"/>
      <c r="B2993" s="46"/>
      <c r="P2993" s="47"/>
      <c r="Q2993" s="47"/>
      <c r="R2993" s="47"/>
      <c r="S2993" s="47"/>
      <c r="T2993" s="47"/>
      <c r="U2993" s="47"/>
      <c r="V2993" s="47"/>
      <c r="W2993" s="47"/>
      <c r="X2993" s="47"/>
      <c r="Y2993" s="47"/>
      <c r="Z2993" s="47"/>
      <c r="AA2993" s="47"/>
    </row>
    <row r="2994" spans="1:27" s="45" customFormat="1" x14ac:dyDescent="0.25">
      <c r="A2994" s="42"/>
      <c r="B2994" s="46"/>
      <c r="P2994" s="47"/>
      <c r="Q2994" s="47"/>
      <c r="R2994" s="47"/>
      <c r="S2994" s="47"/>
      <c r="T2994" s="47"/>
      <c r="U2994" s="47"/>
      <c r="V2994" s="47"/>
      <c r="W2994" s="47"/>
      <c r="X2994" s="47"/>
      <c r="Y2994" s="47"/>
      <c r="Z2994" s="47"/>
      <c r="AA2994" s="47"/>
    </row>
    <row r="2995" spans="1:27" s="45" customFormat="1" x14ac:dyDescent="0.25">
      <c r="A2995" s="42"/>
      <c r="B2995" s="46"/>
      <c r="P2995" s="47"/>
      <c r="Q2995" s="47"/>
      <c r="R2995" s="47"/>
      <c r="S2995" s="47"/>
      <c r="T2995" s="47"/>
      <c r="U2995" s="47"/>
      <c r="V2995" s="47"/>
      <c r="W2995" s="47"/>
      <c r="X2995" s="47"/>
      <c r="Y2995" s="47"/>
      <c r="Z2995" s="47"/>
      <c r="AA2995" s="47"/>
    </row>
    <row r="2996" spans="1:27" s="45" customFormat="1" x14ac:dyDescent="0.25">
      <c r="A2996" s="42"/>
      <c r="B2996" s="46"/>
      <c r="P2996" s="47"/>
      <c r="Q2996" s="47"/>
      <c r="R2996" s="47"/>
      <c r="S2996" s="47"/>
      <c r="T2996" s="47"/>
      <c r="U2996" s="47"/>
      <c r="V2996" s="47"/>
      <c r="W2996" s="47"/>
      <c r="X2996" s="47"/>
      <c r="Y2996" s="47"/>
      <c r="Z2996" s="47"/>
      <c r="AA2996" s="47"/>
    </row>
    <row r="2997" spans="1:27" s="45" customFormat="1" x14ac:dyDescent="0.25">
      <c r="A2997" s="42"/>
      <c r="B2997" s="46"/>
      <c r="P2997" s="47"/>
      <c r="Q2997" s="47"/>
      <c r="R2997" s="47"/>
      <c r="S2997" s="47"/>
      <c r="T2997" s="47"/>
      <c r="U2997" s="47"/>
      <c r="V2997" s="47"/>
      <c r="W2997" s="47"/>
      <c r="X2997" s="47"/>
      <c r="Y2997" s="47"/>
      <c r="Z2997" s="47"/>
      <c r="AA2997" s="47"/>
    </row>
    <row r="2998" spans="1:27" s="45" customFormat="1" x14ac:dyDescent="0.25">
      <c r="A2998" s="42"/>
      <c r="B2998" s="46"/>
      <c r="P2998" s="47"/>
      <c r="Q2998" s="47"/>
      <c r="R2998" s="47"/>
      <c r="S2998" s="47"/>
      <c r="T2998" s="47"/>
      <c r="U2998" s="47"/>
      <c r="V2998" s="47"/>
      <c r="W2998" s="47"/>
      <c r="X2998" s="47"/>
      <c r="Y2998" s="47"/>
      <c r="Z2998" s="47"/>
      <c r="AA2998" s="47"/>
    </row>
    <row r="2999" spans="1:27" s="45" customFormat="1" x14ac:dyDescent="0.25">
      <c r="A2999" s="42"/>
      <c r="B2999" s="46"/>
      <c r="P2999" s="47"/>
      <c r="Q2999" s="47"/>
      <c r="R2999" s="47"/>
      <c r="S2999" s="47"/>
      <c r="T2999" s="47"/>
      <c r="U2999" s="47"/>
      <c r="V2999" s="47"/>
      <c r="W2999" s="47"/>
      <c r="X2999" s="47"/>
      <c r="Y2999" s="47"/>
      <c r="Z2999" s="47"/>
      <c r="AA2999" s="47"/>
    </row>
    <row r="3000" spans="1:27" s="45" customFormat="1" x14ac:dyDescent="0.25">
      <c r="A3000" s="42"/>
      <c r="B3000" s="46"/>
      <c r="P3000" s="47"/>
      <c r="Q3000" s="47"/>
      <c r="R3000" s="47"/>
      <c r="S3000" s="47"/>
      <c r="T3000" s="47"/>
      <c r="U3000" s="47"/>
      <c r="V3000" s="47"/>
      <c r="W3000" s="47"/>
      <c r="X3000" s="47"/>
      <c r="Y3000" s="47"/>
      <c r="Z3000" s="47"/>
      <c r="AA3000" s="47"/>
    </row>
    <row r="3001" spans="1:27" s="45" customFormat="1" x14ac:dyDescent="0.25">
      <c r="A3001" s="42"/>
      <c r="B3001" s="46"/>
      <c r="P3001" s="47"/>
      <c r="Q3001" s="47"/>
      <c r="R3001" s="47"/>
      <c r="S3001" s="47"/>
      <c r="T3001" s="47"/>
      <c r="U3001" s="47"/>
      <c r="V3001" s="47"/>
      <c r="W3001" s="47"/>
      <c r="X3001" s="47"/>
      <c r="Y3001" s="47"/>
      <c r="Z3001" s="47"/>
      <c r="AA3001" s="47"/>
    </row>
    <row r="3002" spans="1:27" s="45" customFormat="1" x14ac:dyDescent="0.25">
      <c r="A3002" s="42"/>
      <c r="B3002" s="46"/>
      <c r="P3002" s="47"/>
      <c r="Q3002" s="47"/>
      <c r="R3002" s="47"/>
      <c r="S3002" s="47"/>
      <c r="T3002" s="47"/>
      <c r="U3002" s="47"/>
      <c r="V3002" s="47"/>
      <c r="W3002" s="47"/>
      <c r="X3002" s="47"/>
      <c r="Y3002" s="47"/>
      <c r="Z3002" s="47"/>
      <c r="AA3002" s="47"/>
    </row>
    <row r="3003" spans="1:27" s="45" customFormat="1" x14ac:dyDescent="0.25">
      <c r="A3003" s="42"/>
      <c r="B3003" s="46"/>
      <c r="P3003" s="47"/>
      <c r="Q3003" s="47"/>
      <c r="R3003" s="47"/>
      <c r="S3003" s="47"/>
      <c r="T3003" s="47"/>
      <c r="U3003" s="47"/>
      <c r="V3003" s="47"/>
      <c r="W3003" s="47"/>
      <c r="X3003" s="47"/>
      <c r="Y3003" s="47"/>
      <c r="Z3003" s="47"/>
      <c r="AA3003" s="47"/>
    </row>
    <row r="3004" spans="1:27" s="45" customFormat="1" x14ac:dyDescent="0.25">
      <c r="A3004" s="42"/>
      <c r="B3004" s="46"/>
      <c r="P3004" s="47"/>
      <c r="Q3004" s="47"/>
      <c r="R3004" s="47"/>
      <c r="S3004" s="47"/>
      <c r="T3004" s="47"/>
      <c r="U3004" s="47"/>
      <c r="V3004" s="47"/>
      <c r="W3004" s="47"/>
      <c r="X3004" s="47"/>
      <c r="Y3004" s="47"/>
      <c r="Z3004" s="47"/>
      <c r="AA3004" s="47"/>
    </row>
    <row r="3005" spans="1:27" s="45" customFormat="1" x14ac:dyDescent="0.25">
      <c r="A3005" s="42"/>
      <c r="B3005" s="46"/>
      <c r="P3005" s="47"/>
      <c r="Q3005" s="47"/>
      <c r="R3005" s="47"/>
      <c r="S3005" s="47"/>
      <c r="T3005" s="47"/>
      <c r="U3005" s="47"/>
      <c r="V3005" s="47"/>
      <c r="W3005" s="47"/>
      <c r="X3005" s="47"/>
      <c r="Y3005" s="47"/>
      <c r="Z3005" s="47"/>
      <c r="AA3005" s="47"/>
    </row>
    <row r="3006" spans="1:27" s="45" customFormat="1" x14ac:dyDescent="0.25">
      <c r="A3006" s="42"/>
      <c r="B3006" s="46"/>
      <c r="P3006" s="47"/>
      <c r="Q3006" s="47"/>
      <c r="R3006" s="47"/>
      <c r="S3006" s="47"/>
      <c r="T3006" s="47"/>
      <c r="U3006" s="47"/>
      <c r="V3006" s="47"/>
      <c r="W3006" s="47"/>
      <c r="X3006" s="47"/>
      <c r="Y3006" s="47"/>
      <c r="Z3006" s="47"/>
      <c r="AA3006" s="47"/>
    </row>
    <row r="3007" spans="1:27" s="45" customFormat="1" x14ac:dyDescent="0.25">
      <c r="A3007" s="42"/>
      <c r="B3007" s="46"/>
      <c r="P3007" s="47"/>
      <c r="Q3007" s="47"/>
      <c r="R3007" s="47"/>
      <c r="S3007" s="47"/>
      <c r="T3007" s="47"/>
      <c r="U3007" s="47"/>
      <c r="V3007" s="47"/>
      <c r="W3007" s="47"/>
      <c r="X3007" s="47"/>
      <c r="Y3007" s="47"/>
      <c r="Z3007" s="47"/>
      <c r="AA3007" s="47"/>
    </row>
    <row r="3008" spans="1:27" s="45" customFormat="1" x14ac:dyDescent="0.25">
      <c r="A3008" s="42"/>
      <c r="B3008" s="46"/>
      <c r="P3008" s="47"/>
      <c r="Q3008" s="47"/>
      <c r="R3008" s="47"/>
      <c r="S3008" s="47"/>
      <c r="T3008" s="47"/>
      <c r="U3008" s="47"/>
      <c r="V3008" s="47"/>
      <c r="W3008" s="47"/>
      <c r="X3008" s="47"/>
      <c r="Y3008" s="47"/>
      <c r="Z3008" s="47"/>
      <c r="AA3008" s="47"/>
    </row>
    <row r="3009" spans="1:27" s="45" customFormat="1" x14ac:dyDescent="0.25">
      <c r="A3009" s="42"/>
      <c r="B3009" s="46"/>
      <c r="P3009" s="47"/>
      <c r="Q3009" s="47"/>
      <c r="R3009" s="47"/>
      <c r="S3009" s="47"/>
      <c r="T3009" s="47"/>
      <c r="U3009" s="47"/>
      <c r="V3009" s="47"/>
      <c r="W3009" s="47"/>
      <c r="X3009" s="47"/>
      <c r="Y3009" s="47"/>
      <c r="Z3009" s="47"/>
      <c r="AA3009" s="47"/>
    </row>
    <row r="3010" spans="1:27" s="45" customFormat="1" x14ac:dyDescent="0.25">
      <c r="A3010" s="42"/>
      <c r="B3010" s="46"/>
      <c r="P3010" s="47"/>
      <c r="Q3010" s="47"/>
      <c r="R3010" s="47"/>
      <c r="S3010" s="47"/>
      <c r="T3010" s="47"/>
      <c r="U3010" s="47"/>
      <c r="V3010" s="47"/>
      <c r="W3010" s="47"/>
      <c r="X3010" s="47"/>
      <c r="Y3010" s="47"/>
      <c r="Z3010" s="47"/>
      <c r="AA3010" s="47"/>
    </row>
    <row r="3011" spans="1:27" s="45" customFormat="1" x14ac:dyDescent="0.25">
      <c r="A3011" s="42"/>
      <c r="B3011" s="46"/>
      <c r="P3011" s="47"/>
      <c r="Q3011" s="47"/>
      <c r="R3011" s="47"/>
      <c r="S3011" s="47"/>
      <c r="T3011" s="47"/>
      <c r="U3011" s="47"/>
      <c r="V3011" s="47"/>
      <c r="W3011" s="47"/>
      <c r="X3011" s="47"/>
      <c r="Y3011" s="47"/>
      <c r="Z3011" s="47"/>
      <c r="AA3011" s="47"/>
    </row>
    <row r="3012" spans="1:27" s="45" customFormat="1" x14ac:dyDescent="0.25">
      <c r="A3012" s="42"/>
      <c r="B3012" s="46"/>
      <c r="P3012" s="47"/>
      <c r="Q3012" s="47"/>
      <c r="R3012" s="47"/>
      <c r="S3012" s="47"/>
      <c r="T3012" s="47"/>
      <c r="U3012" s="47"/>
      <c r="V3012" s="47"/>
      <c r="W3012" s="47"/>
      <c r="X3012" s="47"/>
      <c r="Y3012" s="47"/>
      <c r="Z3012" s="47"/>
      <c r="AA3012" s="47"/>
    </row>
    <row r="3013" spans="1:27" s="45" customFormat="1" x14ac:dyDescent="0.25">
      <c r="A3013" s="42"/>
      <c r="B3013" s="46"/>
      <c r="P3013" s="47"/>
      <c r="Q3013" s="47"/>
      <c r="R3013" s="47"/>
      <c r="S3013" s="47"/>
      <c r="T3013" s="47"/>
      <c r="U3013" s="47"/>
      <c r="V3013" s="47"/>
      <c r="W3013" s="47"/>
      <c r="X3013" s="47"/>
      <c r="Y3013" s="47"/>
      <c r="Z3013" s="47"/>
      <c r="AA3013" s="47"/>
    </row>
    <row r="3014" spans="1:27" s="45" customFormat="1" x14ac:dyDescent="0.25">
      <c r="A3014" s="42"/>
      <c r="B3014" s="46"/>
      <c r="P3014" s="47"/>
      <c r="Q3014" s="47"/>
      <c r="R3014" s="47"/>
      <c r="S3014" s="47"/>
      <c r="T3014" s="47"/>
      <c r="U3014" s="47"/>
      <c r="V3014" s="47"/>
      <c r="W3014" s="47"/>
      <c r="X3014" s="47"/>
      <c r="Y3014" s="47"/>
      <c r="Z3014" s="47"/>
      <c r="AA3014" s="47"/>
    </row>
    <row r="3015" spans="1:27" s="45" customFormat="1" x14ac:dyDescent="0.25">
      <c r="A3015" s="42"/>
      <c r="B3015" s="46"/>
      <c r="P3015" s="47"/>
      <c r="Q3015" s="47"/>
      <c r="R3015" s="47"/>
      <c r="S3015" s="47"/>
      <c r="T3015" s="47"/>
      <c r="U3015" s="47"/>
      <c r="V3015" s="47"/>
      <c r="W3015" s="47"/>
      <c r="X3015" s="47"/>
      <c r="Y3015" s="47"/>
      <c r="Z3015" s="47"/>
      <c r="AA3015" s="47"/>
    </row>
    <row r="3016" spans="1:27" s="45" customFormat="1" x14ac:dyDescent="0.25">
      <c r="A3016" s="42"/>
      <c r="B3016" s="46"/>
      <c r="P3016" s="47"/>
      <c r="Q3016" s="47"/>
      <c r="R3016" s="47"/>
      <c r="S3016" s="47"/>
      <c r="T3016" s="47"/>
      <c r="U3016" s="47"/>
      <c r="V3016" s="47"/>
      <c r="W3016" s="47"/>
      <c r="X3016" s="47"/>
      <c r="Y3016" s="47"/>
      <c r="Z3016" s="47"/>
      <c r="AA3016" s="47"/>
    </row>
    <row r="3017" spans="1:27" s="45" customFormat="1" x14ac:dyDescent="0.25">
      <c r="A3017" s="42"/>
      <c r="B3017" s="46"/>
      <c r="P3017" s="47"/>
      <c r="Q3017" s="47"/>
      <c r="R3017" s="47"/>
      <c r="S3017" s="47"/>
      <c r="T3017" s="47"/>
      <c r="U3017" s="47"/>
      <c r="V3017" s="47"/>
      <c r="W3017" s="47"/>
      <c r="X3017" s="47"/>
      <c r="Y3017" s="47"/>
      <c r="Z3017" s="47"/>
      <c r="AA3017" s="47"/>
    </row>
    <row r="3018" spans="1:27" s="45" customFormat="1" x14ac:dyDescent="0.25">
      <c r="A3018" s="42"/>
      <c r="B3018" s="46"/>
      <c r="P3018" s="47"/>
      <c r="Q3018" s="47"/>
      <c r="R3018" s="47"/>
      <c r="S3018" s="47"/>
      <c r="T3018" s="47"/>
      <c r="U3018" s="47"/>
      <c r="V3018" s="47"/>
      <c r="W3018" s="47"/>
      <c r="X3018" s="47"/>
      <c r="Y3018" s="47"/>
      <c r="Z3018" s="47"/>
      <c r="AA3018" s="47"/>
    </row>
    <row r="3019" spans="1:27" s="45" customFormat="1" x14ac:dyDescent="0.25">
      <c r="A3019" s="42"/>
      <c r="B3019" s="46"/>
      <c r="P3019" s="47"/>
      <c r="Q3019" s="47"/>
      <c r="R3019" s="47"/>
      <c r="S3019" s="47"/>
      <c r="T3019" s="47"/>
      <c r="U3019" s="47"/>
      <c r="V3019" s="47"/>
      <c r="W3019" s="47"/>
      <c r="X3019" s="47"/>
      <c r="Y3019" s="47"/>
      <c r="Z3019" s="47"/>
      <c r="AA3019" s="47"/>
    </row>
    <row r="3020" spans="1:27" s="45" customFormat="1" x14ac:dyDescent="0.25">
      <c r="A3020" s="42"/>
      <c r="B3020" s="46"/>
      <c r="P3020" s="47"/>
      <c r="Q3020" s="47"/>
      <c r="R3020" s="47"/>
      <c r="S3020" s="47"/>
      <c r="T3020" s="47"/>
      <c r="U3020" s="47"/>
      <c r="V3020" s="47"/>
      <c r="W3020" s="47"/>
      <c r="X3020" s="47"/>
      <c r="Y3020" s="47"/>
      <c r="Z3020" s="47"/>
      <c r="AA3020" s="47"/>
    </row>
    <row r="3021" spans="1:27" s="45" customFormat="1" x14ac:dyDescent="0.25">
      <c r="A3021" s="42"/>
      <c r="B3021" s="46"/>
      <c r="P3021" s="47"/>
      <c r="Q3021" s="47"/>
      <c r="R3021" s="47"/>
      <c r="S3021" s="47"/>
      <c r="T3021" s="47"/>
      <c r="U3021" s="47"/>
      <c r="V3021" s="47"/>
      <c r="W3021" s="47"/>
      <c r="X3021" s="47"/>
      <c r="Y3021" s="47"/>
      <c r="Z3021" s="47"/>
      <c r="AA3021" s="47"/>
    </row>
    <row r="3022" spans="1:27" s="45" customFormat="1" x14ac:dyDescent="0.25">
      <c r="A3022" s="42"/>
      <c r="B3022" s="46"/>
      <c r="P3022" s="47"/>
      <c r="Q3022" s="47"/>
      <c r="R3022" s="47"/>
      <c r="S3022" s="47"/>
      <c r="T3022" s="47"/>
      <c r="U3022" s="47"/>
      <c r="V3022" s="47"/>
      <c r="W3022" s="47"/>
      <c r="X3022" s="47"/>
      <c r="Y3022" s="47"/>
      <c r="Z3022" s="47"/>
      <c r="AA3022" s="47"/>
    </row>
    <row r="3023" spans="1:27" s="45" customFormat="1" x14ac:dyDescent="0.25">
      <c r="A3023" s="42"/>
      <c r="B3023" s="46"/>
      <c r="P3023" s="47"/>
      <c r="Q3023" s="47"/>
      <c r="R3023" s="47"/>
      <c r="S3023" s="47"/>
      <c r="T3023" s="47"/>
      <c r="U3023" s="47"/>
      <c r="V3023" s="47"/>
      <c r="W3023" s="47"/>
      <c r="X3023" s="47"/>
      <c r="Y3023" s="47"/>
      <c r="Z3023" s="47"/>
      <c r="AA3023" s="47"/>
    </row>
    <row r="3024" spans="1:27" s="45" customFormat="1" x14ac:dyDescent="0.25">
      <c r="A3024" s="42"/>
      <c r="B3024" s="46"/>
      <c r="P3024" s="47"/>
      <c r="Q3024" s="47"/>
      <c r="R3024" s="47"/>
      <c r="S3024" s="47"/>
      <c r="T3024" s="47"/>
      <c r="U3024" s="47"/>
      <c r="V3024" s="47"/>
      <c r="W3024" s="47"/>
      <c r="X3024" s="47"/>
      <c r="Y3024" s="47"/>
      <c r="Z3024" s="47"/>
      <c r="AA3024" s="47"/>
    </row>
    <row r="3025" spans="1:27" s="45" customFormat="1" x14ac:dyDescent="0.25">
      <c r="A3025" s="42"/>
      <c r="B3025" s="46"/>
      <c r="P3025" s="47"/>
      <c r="Q3025" s="47"/>
      <c r="R3025" s="47"/>
      <c r="S3025" s="47"/>
      <c r="T3025" s="47"/>
      <c r="U3025" s="47"/>
      <c r="V3025" s="47"/>
      <c r="W3025" s="47"/>
      <c r="X3025" s="47"/>
      <c r="Y3025" s="47"/>
      <c r="Z3025" s="47"/>
      <c r="AA3025" s="47"/>
    </row>
    <row r="3026" spans="1:27" s="45" customFormat="1" x14ac:dyDescent="0.25">
      <c r="A3026" s="42"/>
      <c r="B3026" s="46"/>
      <c r="P3026" s="47"/>
      <c r="Q3026" s="47"/>
      <c r="R3026" s="47"/>
      <c r="S3026" s="47"/>
      <c r="T3026" s="47"/>
      <c r="U3026" s="47"/>
      <c r="V3026" s="47"/>
      <c r="W3026" s="47"/>
      <c r="X3026" s="47"/>
      <c r="Y3026" s="47"/>
      <c r="Z3026" s="47"/>
      <c r="AA3026" s="47"/>
    </row>
    <row r="3027" spans="1:27" s="45" customFormat="1" x14ac:dyDescent="0.25">
      <c r="A3027" s="42"/>
      <c r="B3027" s="46"/>
      <c r="P3027" s="47"/>
      <c r="Q3027" s="47"/>
      <c r="R3027" s="47"/>
      <c r="S3027" s="47"/>
      <c r="T3027" s="47"/>
      <c r="U3027" s="47"/>
      <c r="V3027" s="47"/>
      <c r="W3027" s="47"/>
      <c r="X3027" s="47"/>
      <c r="Y3027" s="47"/>
      <c r="Z3027" s="47"/>
      <c r="AA3027" s="47"/>
    </row>
    <row r="3028" spans="1:27" s="45" customFormat="1" x14ac:dyDescent="0.25">
      <c r="A3028" s="42"/>
      <c r="B3028" s="46"/>
      <c r="P3028" s="47"/>
      <c r="Q3028" s="47"/>
      <c r="R3028" s="47"/>
      <c r="S3028" s="47"/>
      <c r="T3028" s="47"/>
      <c r="U3028" s="47"/>
      <c r="V3028" s="47"/>
      <c r="W3028" s="47"/>
      <c r="X3028" s="47"/>
      <c r="Y3028" s="47"/>
      <c r="Z3028" s="47"/>
      <c r="AA3028" s="47"/>
    </row>
    <row r="3029" spans="1:27" s="45" customFormat="1" x14ac:dyDescent="0.25">
      <c r="A3029" s="42"/>
      <c r="B3029" s="46"/>
      <c r="P3029" s="47"/>
      <c r="Q3029" s="47"/>
      <c r="R3029" s="47"/>
      <c r="S3029" s="47"/>
      <c r="T3029" s="47"/>
      <c r="U3029" s="47"/>
      <c r="V3029" s="47"/>
      <c r="W3029" s="47"/>
      <c r="X3029" s="47"/>
      <c r="Y3029" s="47"/>
      <c r="Z3029" s="47"/>
      <c r="AA3029" s="47"/>
    </row>
    <row r="3030" spans="1:27" s="45" customFormat="1" x14ac:dyDescent="0.25">
      <c r="A3030" s="42"/>
      <c r="B3030" s="46"/>
      <c r="P3030" s="47"/>
      <c r="Q3030" s="47"/>
      <c r="R3030" s="47"/>
      <c r="S3030" s="47"/>
      <c r="T3030" s="47"/>
      <c r="U3030" s="47"/>
      <c r="V3030" s="47"/>
      <c r="W3030" s="47"/>
      <c r="X3030" s="47"/>
      <c r="Y3030" s="47"/>
      <c r="Z3030" s="47"/>
      <c r="AA3030" s="47"/>
    </row>
    <row r="3031" spans="1:27" s="45" customFormat="1" x14ac:dyDescent="0.25">
      <c r="A3031" s="42"/>
      <c r="B3031" s="46"/>
      <c r="P3031" s="47"/>
      <c r="Q3031" s="47"/>
      <c r="R3031" s="47"/>
      <c r="S3031" s="47"/>
      <c r="T3031" s="47"/>
      <c r="U3031" s="47"/>
      <c r="V3031" s="47"/>
      <c r="W3031" s="47"/>
      <c r="X3031" s="47"/>
      <c r="Y3031" s="47"/>
      <c r="Z3031" s="47"/>
      <c r="AA3031" s="47"/>
    </row>
    <row r="3032" spans="1:27" s="45" customFormat="1" x14ac:dyDescent="0.25">
      <c r="A3032" s="42"/>
      <c r="B3032" s="46"/>
      <c r="P3032" s="47"/>
      <c r="Q3032" s="47"/>
      <c r="R3032" s="47"/>
      <c r="S3032" s="47"/>
      <c r="T3032" s="47"/>
      <c r="U3032" s="47"/>
      <c r="V3032" s="47"/>
      <c r="W3032" s="47"/>
      <c r="X3032" s="47"/>
      <c r="Y3032" s="47"/>
      <c r="Z3032" s="47"/>
      <c r="AA3032" s="47"/>
    </row>
    <row r="3033" spans="1:27" s="45" customFormat="1" x14ac:dyDescent="0.25">
      <c r="A3033" s="42"/>
      <c r="B3033" s="46"/>
      <c r="P3033" s="47"/>
      <c r="Q3033" s="47"/>
      <c r="R3033" s="47"/>
      <c r="S3033" s="47"/>
      <c r="T3033" s="47"/>
      <c r="U3033" s="47"/>
      <c r="V3033" s="47"/>
      <c r="W3033" s="47"/>
      <c r="X3033" s="47"/>
      <c r="Y3033" s="47"/>
      <c r="Z3033" s="47"/>
      <c r="AA3033" s="47"/>
    </row>
    <row r="3034" spans="1:27" s="45" customFormat="1" x14ac:dyDescent="0.25">
      <c r="A3034" s="42"/>
      <c r="B3034" s="46"/>
      <c r="P3034" s="47"/>
      <c r="Q3034" s="47"/>
      <c r="R3034" s="47"/>
      <c r="S3034" s="47"/>
      <c r="T3034" s="47"/>
      <c r="U3034" s="47"/>
      <c r="V3034" s="47"/>
      <c r="W3034" s="47"/>
      <c r="X3034" s="47"/>
      <c r="Y3034" s="47"/>
      <c r="Z3034" s="47"/>
      <c r="AA3034" s="47"/>
    </row>
    <row r="3035" spans="1:27" s="45" customFormat="1" x14ac:dyDescent="0.25">
      <c r="A3035" s="42"/>
      <c r="B3035" s="46"/>
      <c r="P3035" s="47"/>
      <c r="Q3035" s="47"/>
      <c r="R3035" s="47"/>
      <c r="S3035" s="47"/>
      <c r="T3035" s="47"/>
      <c r="U3035" s="47"/>
      <c r="V3035" s="47"/>
      <c r="W3035" s="47"/>
      <c r="X3035" s="47"/>
      <c r="Y3035" s="47"/>
      <c r="Z3035" s="47"/>
      <c r="AA3035" s="47"/>
    </row>
    <row r="3036" spans="1:27" s="45" customFormat="1" x14ac:dyDescent="0.25">
      <c r="A3036" s="42"/>
      <c r="B3036" s="46"/>
      <c r="P3036" s="47"/>
      <c r="Q3036" s="47"/>
      <c r="R3036" s="47"/>
      <c r="S3036" s="47"/>
      <c r="T3036" s="47"/>
      <c r="U3036" s="47"/>
      <c r="V3036" s="47"/>
      <c r="W3036" s="47"/>
      <c r="X3036" s="47"/>
      <c r="Y3036" s="47"/>
      <c r="Z3036" s="47"/>
      <c r="AA3036" s="47"/>
    </row>
    <row r="3037" spans="1:27" s="45" customFormat="1" x14ac:dyDescent="0.25">
      <c r="A3037" s="42"/>
      <c r="B3037" s="46"/>
      <c r="P3037" s="47"/>
      <c r="Q3037" s="47"/>
      <c r="R3037" s="47"/>
      <c r="S3037" s="47"/>
      <c r="T3037" s="47"/>
      <c r="U3037" s="47"/>
      <c r="V3037" s="47"/>
      <c r="W3037" s="47"/>
      <c r="X3037" s="47"/>
      <c r="Y3037" s="47"/>
      <c r="Z3037" s="47"/>
      <c r="AA3037" s="47"/>
    </row>
    <row r="3038" spans="1:27" s="45" customFormat="1" x14ac:dyDescent="0.25">
      <c r="A3038" s="42"/>
      <c r="B3038" s="46"/>
      <c r="P3038" s="47"/>
      <c r="Q3038" s="47"/>
      <c r="R3038" s="47"/>
      <c r="S3038" s="47"/>
      <c r="T3038" s="47"/>
      <c r="U3038" s="47"/>
      <c r="V3038" s="47"/>
      <c r="W3038" s="47"/>
      <c r="X3038" s="47"/>
      <c r="Y3038" s="47"/>
      <c r="Z3038" s="47"/>
      <c r="AA3038" s="47"/>
    </row>
    <row r="3039" spans="1:27" s="45" customFormat="1" x14ac:dyDescent="0.25">
      <c r="A3039" s="42"/>
      <c r="B3039" s="46"/>
      <c r="P3039" s="47"/>
      <c r="Q3039" s="47"/>
      <c r="R3039" s="47"/>
      <c r="S3039" s="47"/>
      <c r="T3039" s="47"/>
      <c r="U3039" s="47"/>
      <c r="V3039" s="47"/>
      <c r="W3039" s="47"/>
      <c r="X3039" s="47"/>
      <c r="Y3039" s="47"/>
      <c r="Z3039" s="47"/>
      <c r="AA3039" s="47"/>
    </row>
    <row r="3040" spans="1:27" s="45" customFormat="1" x14ac:dyDescent="0.25">
      <c r="A3040" s="42"/>
      <c r="B3040" s="46"/>
      <c r="P3040" s="47"/>
      <c r="Q3040" s="47"/>
      <c r="R3040" s="47"/>
      <c r="S3040" s="47"/>
      <c r="T3040" s="47"/>
      <c r="U3040" s="47"/>
      <c r="V3040" s="47"/>
      <c r="W3040" s="47"/>
      <c r="X3040" s="47"/>
      <c r="Y3040" s="47"/>
      <c r="Z3040" s="47"/>
      <c r="AA3040" s="47"/>
    </row>
    <row r="3041" spans="1:27" s="45" customFormat="1" x14ac:dyDescent="0.25">
      <c r="A3041" s="42"/>
      <c r="B3041" s="46"/>
      <c r="P3041" s="47"/>
      <c r="Q3041" s="47"/>
      <c r="R3041" s="47"/>
      <c r="S3041" s="47"/>
      <c r="T3041" s="47"/>
      <c r="U3041" s="47"/>
      <c r="V3041" s="47"/>
      <c r="W3041" s="47"/>
      <c r="X3041" s="47"/>
      <c r="Y3041" s="47"/>
      <c r="Z3041" s="47"/>
      <c r="AA3041" s="47"/>
    </row>
    <row r="3042" spans="1:27" s="45" customFormat="1" x14ac:dyDescent="0.25">
      <c r="A3042" s="42"/>
      <c r="B3042" s="46"/>
      <c r="P3042" s="47"/>
      <c r="Q3042" s="47"/>
      <c r="R3042" s="47"/>
      <c r="S3042" s="47"/>
      <c r="T3042" s="47"/>
      <c r="U3042" s="47"/>
      <c r="V3042" s="47"/>
      <c r="W3042" s="47"/>
      <c r="X3042" s="47"/>
      <c r="Y3042" s="47"/>
      <c r="Z3042" s="47"/>
      <c r="AA3042" s="47"/>
    </row>
    <row r="3043" spans="1:27" s="45" customFormat="1" x14ac:dyDescent="0.25">
      <c r="A3043" s="42"/>
      <c r="B3043" s="46"/>
      <c r="P3043" s="47"/>
      <c r="Q3043" s="47"/>
      <c r="R3043" s="47"/>
      <c r="S3043" s="47"/>
      <c r="T3043" s="47"/>
      <c r="U3043" s="47"/>
      <c r="V3043" s="47"/>
      <c r="W3043" s="47"/>
      <c r="X3043" s="47"/>
      <c r="Y3043" s="47"/>
      <c r="Z3043" s="47"/>
      <c r="AA3043" s="47"/>
    </row>
    <row r="3044" spans="1:27" s="45" customFormat="1" x14ac:dyDescent="0.25">
      <c r="A3044" s="42"/>
      <c r="B3044" s="46"/>
      <c r="P3044" s="47"/>
      <c r="Q3044" s="47"/>
      <c r="R3044" s="47"/>
      <c r="S3044" s="47"/>
      <c r="T3044" s="47"/>
      <c r="U3044" s="47"/>
      <c r="V3044" s="47"/>
      <c r="W3044" s="47"/>
      <c r="X3044" s="47"/>
      <c r="Y3044" s="47"/>
      <c r="Z3044" s="47"/>
      <c r="AA3044" s="47"/>
    </row>
    <row r="3045" spans="1:27" s="45" customFormat="1" x14ac:dyDescent="0.25">
      <c r="A3045" s="42"/>
      <c r="B3045" s="46"/>
      <c r="P3045" s="47"/>
      <c r="Q3045" s="47"/>
      <c r="R3045" s="47"/>
      <c r="S3045" s="47"/>
      <c r="T3045" s="47"/>
      <c r="U3045" s="47"/>
      <c r="V3045" s="47"/>
      <c r="W3045" s="47"/>
      <c r="X3045" s="47"/>
      <c r="Y3045" s="47"/>
      <c r="Z3045" s="47"/>
      <c r="AA3045" s="47"/>
    </row>
    <row r="3046" spans="1:27" s="45" customFormat="1" x14ac:dyDescent="0.25">
      <c r="A3046" s="42"/>
      <c r="B3046" s="46"/>
      <c r="P3046" s="47"/>
      <c r="Q3046" s="47"/>
      <c r="R3046" s="47"/>
      <c r="S3046" s="47"/>
      <c r="T3046" s="47"/>
      <c r="U3046" s="47"/>
      <c r="V3046" s="47"/>
      <c r="W3046" s="47"/>
      <c r="X3046" s="47"/>
      <c r="Y3046" s="47"/>
      <c r="Z3046" s="47"/>
      <c r="AA3046" s="47"/>
    </row>
    <row r="3047" spans="1:27" s="45" customFormat="1" x14ac:dyDescent="0.25">
      <c r="A3047" s="42"/>
      <c r="B3047" s="46"/>
      <c r="P3047" s="47"/>
      <c r="Q3047" s="47"/>
      <c r="R3047" s="47"/>
      <c r="S3047" s="47"/>
      <c r="T3047" s="47"/>
      <c r="U3047" s="47"/>
      <c r="V3047" s="47"/>
      <c r="W3047" s="47"/>
      <c r="X3047" s="47"/>
      <c r="Y3047" s="47"/>
      <c r="Z3047" s="47"/>
      <c r="AA3047" s="47"/>
    </row>
    <row r="3048" spans="1:27" s="45" customFormat="1" x14ac:dyDescent="0.25">
      <c r="A3048" s="42"/>
      <c r="B3048" s="46"/>
      <c r="P3048" s="47"/>
      <c r="Q3048" s="47"/>
      <c r="R3048" s="47"/>
      <c r="S3048" s="47"/>
      <c r="T3048" s="47"/>
      <c r="U3048" s="47"/>
      <c r="V3048" s="47"/>
      <c r="W3048" s="47"/>
      <c r="X3048" s="47"/>
      <c r="Y3048" s="47"/>
      <c r="Z3048" s="47"/>
      <c r="AA3048" s="47"/>
    </row>
    <row r="3049" spans="1:27" s="45" customFormat="1" x14ac:dyDescent="0.25">
      <c r="A3049" s="42"/>
      <c r="B3049" s="46"/>
      <c r="P3049" s="47"/>
      <c r="Q3049" s="47"/>
      <c r="R3049" s="47"/>
      <c r="S3049" s="47"/>
      <c r="T3049" s="47"/>
      <c r="U3049" s="47"/>
      <c r="V3049" s="47"/>
      <c r="W3049" s="47"/>
      <c r="X3049" s="47"/>
      <c r="Y3049" s="47"/>
      <c r="Z3049" s="47"/>
      <c r="AA3049" s="47"/>
    </row>
    <row r="3050" spans="1:27" s="45" customFormat="1" x14ac:dyDescent="0.25">
      <c r="A3050" s="42"/>
      <c r="B3050" s="46"/>
      <c r="P3050" s="47"/>
      <c r="Q3050" s="47"/>
      <c r="R3050" s="47"/>
      <c r="S3050" s="47"/>
      <c r="T3050" s="47"/>
      <c r="U3050" s="47"/>
      <c r="V3050" s="47"/>
      <c r="W3050" s="47"/>
      <c r="X3050" s="47"/>
      <c r="Y3050" s="47"/>
      <c r="Z3050" s="47"/>
      <c r="AA3050" s="47"/>
    </row>
    <row r="3051" spans="1:27" s="45" customFormat="1" x14ac:dyDescent="0.25">
      <c r="A3051" s="42"/>
      <c r="B3051" s="46"/>
      <c r="P3051" s="47"/>
      <c r="Q3051" s="47"/>
      <c r="R3051" s="47"/>
      <c r="S3051" s="47"/>
      <c r="T3051" s="47"/>
      <c r="U3051" s="47"/>
      <c r="V3051" s="47"/>
      <c r="W3051" s="47"/>
      <c r="X3051" s="47"/>
      <c r="Y3051" s="47"/>
      <c r="Z3051" s="47"/>
      <c r="AA3051" s="47"/>
    </row>
    <row r="3052" spans="1:27" s="45" customFormat="1" x14ac:dyDescent="0.25">
      <c r="A3052" s="42"/>
      <c r="B3052" s="46"/>
      <c r="P3052" s="47"/>
      <c r="Q3052" s="47"/>
      <c r="R3052" s="47"/>
      <c r="S3052" s="47"/>
      <c r="T3052" s="47"/>
      <c r="U3052" s="47"/>
      <c r="V3052" s="47"/>
      <c r="W3052" s="47"/>
      <c r="X3052" s="47"/>
      <c r="Y3052" s="47"/>
      <c r="Z3052" s="47"/>
      <c r="AA3052" s="47"/>
    </row>
    <row r="3053" spans="1:27" s="45" customFormat="1" x14ac:dyDescent="0.25">
      <c r="A3053" s="42"/>
      <c r="B3053" s="46"/>
      <c r="P3053" s="47"/>
      <c r="Q3053" s="47"/>
      <c r="R3053" s="47"/>
      <c r="S3053" s="47"/>
      <c r="T3053" s="47"/>
      <c r="U3053" s="47"/>
      <c r="V3053" s="47"/>
      <c r="W3053" s="47"/>
      <c r="X3053" s="47"/>
      <c r="Y3053" s="47"/>
      <c r="Z3053" s="47"/>
      <c r="AA3053" s="47"/>
    </row>
    <row r="3054" spans="1:27" s="45" customFormat="1" x14ac:dyDescent="0.25">
      <c r="A3054" s="42"/>
      <c r="B3054" s="46"/>
      <c r="P3054" s="47"/>
      <c r="Q3054" s="47"/>
      <c r="R3054" s="47"/>
      <c r="S3054" s="47"/>
      <c r="T3054" s="47"/>
      <c r="U3054" s="47"/>
      <c r="V3054" s="47"/>
      <c r="W3054" s="47"/>
      <c r="X3054" s="47"/>
      <c r="Y3054" s="47"/>
      <c r="Z3054" s="47"/>
      <c r="AA3054" s="47"/>
    </row>
    <row r="3055" spans="1:27" s="45" customFormat="1" x14ac:dyDescent="0.25">
      <c r="A3055" s="42"/>
      <c r="B3055" s="46"/>
      <c r="P3055" s="47"/>
      <c r="Q3055" s="47"/>
      <c r="R3055" s="47"/>
      <c r="S3055" s="47"/>
      <c r="T3055" s="47"/>
      <c r="U3055" s="47"/>
      <c r="V3055" s="47"/>
      <c r="W3055" s="47"/>
      <c r="X3055" s="47"/>
      <c r="Y3055" s="47"/>
      <c r="Z3055" s="47"/>
      <c r="AA3055" s="47"/>
    </row>
    <row r="3056" spans="1:27" s="45" customFormat="1" x14ac:dyDescent="0.25">
      <c r="A3056" s="42"/>
      <c r="B3056" s="46"/>
      <c r="P3056" s="47"/>
      <c r="Q3056" s="47"/>
      <c r="R3056" s="47"/>
      <c r="S3056" s="47"/>
      <c r="T3056" s="47"/>
      <c r="U3056" s="47"/>
      <c r="V3056" s="47"/>
      <c r="W3056" s="47"/>
      <c r="X3056" s="47"/>
      <c r="Y3056" s="47"/>
      <c r="Z3056" s="47"/>
      <c r="AA3056" s="47"/>
    </row>
    <row r="3057" spans="1:27" s="45" customFormat="1" x14ac:dyDescent="0.25">
      <c r="A3057" s="42"/>
      <c r="B3057" s="46"/>
      <c r="P3057" s="47"/>
      <c r="Q3057" s="47"/>
      <c r="R3057" s="47"/>
      <c r="S3057" s="47"/>
      <c r="T3057" s="47"/>
      <c r="U3057" s="47"/>
      <c r="V3057" s="47"/>
      <c r="W3057" s="47"/>
      <c r="X3057" s="47"/>
      <c r="Y3057" s="47"/>
      <c r="Z3057" s="47"/>
      <c r="AA3057" s="47"/>
    </row>
    <row r="3058" spans="1:27" s="45" customFormat="1" x14ac:dyDescent="0.25">
      <c r="A3058" s="42"/>
      <c r="B3058" s="46"/>
      <c r="P3058" s="47"/>
      <c r="Q3058" s="47"/>
      <c r="R3058" s="47"/>
      <c r="S3058" s="47"/>
      <c r="T3058" s="47"/>
      <c r="U3058" s="47"/>
      <c r="V3058" s="47"/>
      <c r="W3058" s="47"/>
      <c r="X3058" s="47"/>
      <c r="Y3058" s="47"/>
      <c r="Z3058" s="47"/>
      <c r="AA3058" s="47"/>
    </row>
    <row r="3059" spans="1:27" s="45" customFormat="1" x14ac:dyDescent="0.25">
      <c r="A3059" s="42"/>
      <c r="B3059" s="46"/>
      <c r="P3059" s="47"/>
      <c r="Q3059" s="47"/>
      <c r="R3059" s="47"/>
      <c r="S3059" s="47"/>
      <c r="T3059" s="47"/>
      <c r="U3059" s="47"/>
      <c r="V3059" s="47"/>
      <c r="W3059" s="47"/>
      <c r="X3059" s="47"/>
      <c r="Y3059" s="47"/>
      <c r="Z3059" s="47"/>
      <c r="AA3059" s="47"/>
    </row>
    <row r="3060" spans="1:27" s="45" customFormat="1" x14ac:dyDescent="0.25">
      <c r="A3060" s="42"/>
      <c r="B3060" s="46"/>
      <c r="P3060" s="47"/>
      <c r="Q3060" s="47"/>
      <c r="R3060" s="47"/>
      <c r="S3060" s="47"/>
      <c r="T3060" s="47"/>
      <c r="U3060" s="47"/>
      <c r="V3060" s="47"/>
      <c r="W3060" s="47"/>
      <c r="X3060" s="47"/>
      <c r="Y3060" s="47"/>
      <c r="Z3060" s="47"/>
      <c r="AA3060" s="47"/>
    </row>
    <row r="3061" spans="1:27" s="45" customFormat="1" x14ac:dyDescent="0.25">
      <c r="A3061" s="42"/>
      <c r="B3061" s="46"/>
      <c r="P3061" s="47"/>
      <c r="Q3061" s="47"/>
      <c r="R3061" s="47"/>
      <c r="S3061" s="47"/>
      <c r="T3061" s="47"/>
      <c r="U3061" s="47"/>
      <c r="V3061" s="47"/>
      <c r="W3061" s="47"/>
      <c r="X3061" s="47"/>
      <c r="Y3061" s="47"/>
      <c r="Z3061" s="47"/>
      <c r="AA3061" s="47"/>
    </row>
    <row r="3062" spans="1:27" s="45" customFormat="1" x14ac:dyDescent="0.25">
      <c r="A3062" s="42"/>
      <c r="B3062" s="46"/>
      <c r="P3062" s="47"/>
      <c r="Q3062" s="47"/>
      <c r="R3062" s="47"/>
      <c r="S3062" s="47"/>
      <c r="T3062" s="47"/>
      <c r="U3062" s="47"/>
      <c r="V3062" s="47"/>
      <c r="W3062" s="47"/>
      <c r="X3062" s="47"/>
      <c r="Y3062" s="47"/>
      <c r="Z3062" s="47"/>
      <c r="AA3062" s="47"/>
    </row>
    <row r="3063" spans="1:27" s="45" customFormat="1" x14ac:dyDescent="0.25">
      <c r="A3063" s="42"/>
      <c r="B3063" s="46"/>
      <c r="P3063" s="47"/>
      <c r="Q3063" s="47"/>
      <c r="R3063" s="47"/>
      <c r="S3063" s="47"/>
      <c r="T3063" s="47"/>
      <c r="U3063" s="47"/>
      <c r="V3063" s="47"/>
      <c r="W3063" s="47"/>
      <c r="X3063" s="47"/>
      <c r="Y3063" s="47"/>
      <c r="Z3063" s="47"/>
      <c r="AA3063" s="47"/>
    </row>
    <row r="3064" spans="1:27" s="45" customFormat="1" x14ac:dyDescent="0.25">
      <c r="A3064" s="42"/>
      <c r="B3064" s="46"/>
      <c r="P3064" s="47"/>
      <c r="Q3064" s="47"/>
      <c r="R3064" s="47"/>
      <c r="S3064" s="47"/>
      <c r="T3064" s="47"/>
      <c r="U3064" s="47"/>
      <c r="V3064" s="47"/>
      <c r="W3064" s="47"/>
      <c r="X3064" s="47"/>
      <c r="Y3064" s="47"/>
      <c r="Z3064" s="47"/>
      <c r="AA3064" s="47"/>
    </row>
    <row r="3065" spans="1:27" s="45" customFormat="1" x14ac:dyDescent="0.25">
      <c r="A3065" s="42"/>
      <c r="B3065" s="46"/>
      <c r="P3065" s="47"/>
      <c r="Q3065" s="47"/>
      <c r="R3065" s="47"/>
      <c r="S3065" s="47"/>
      <c r="T3065" s="47"/>
      <c r="U3065" s="47"/>
      <c r="V3065" s="47"/>
      <c r="W3065" s="47"/>
      <c r="X3065" s="47"/>
      <c r="Y3065" s="47"/>
      <c r="Z3065" s="47"/>
      <c r="AA3065" s="47"/>
    </row>
    <row r="3066" spans="1:27" s="45" customFormat="1" x14ac:dyDescent="0.25">
      <c r="A3066" s="42"/>
      <c r="B3066" s="46"/>
      <c r="P3066" s="47"/>
      <c r="Q3066" s="47"/>
      <c r="R3066" s="47"/>
      <c r="S3066" s="47"/>
      <c r="T3066" s="47"/>
      <c r="U3066" s="47"/>
      <c r="V3066" s="47"/>
      <c r="W3066" s="47"/>
      <c r="X3066" s="47"/>
      <c r="Y3066" s="47"/>
      <c r="Z3066" s="47"/>
      <c r="AA3066" s="47"/>
    </row>
    <row r="3067" spans="1:27" s="45" customFormat="1" x14ac:dyDescent="0.25">
      <c r="A3067" s="42"/>
      <c r="B3067" s="46"/>
      <c r="P3067" s="47"/>
      <c r="Q3067" s="47"/>
      <c r="R3067" s="47"/>
      <c r="S3067" s="47"/>
      <c r="T3067" s="47"/>
      <c r="U3067" s="47"/>
      <c r="V3067" s="47"/>
      <c r="W3067" s="47"/>
      <c r="X3067" s="47"/>
      <c r="Y3067" s="47"/>
      <c r="Z3067" s="47"/>
      <c r="AA3067" s="47"/>
    </row>
    <row r="3068" spans="1:27" s="45" customFormat="1" x14ac:dyDescent="0.25">
      <c r="A3068" s="42"/>
      <c r="B3068" s="46"/>
      <c r="P3068" s="47"/>
      <c r="Q3068" s="47"/>
      <c r="R3068" s="47"/>
      <c r="S3068" s="47"/>
      <c r="T3068" s="47"/>
      <c r="U3068" s="47"/>
      <c r="V3068" s="47"/>
      <c r="W3068" s="47"/>
      <c r="X3068" s="47"/>
      <c r="Y3068" s="47"/>
      <c r="Z3068" s="47"/>
      <c r="AA3068" s="47"/>
    </row>
    <row r="3069" spans="1:27" s="45" customFormat="1" x14ac:dyDescent="0.25">
      <c r="A3069" s="42"/>
      <c r="B3069" s="46"/>
      <c r="P3069" s="47"/>
      <c r="Q3069" s="47"/>
      <c r="R3069" s="47"/>
      <c r="S3069" s="47"/>
      <c r="T3069" s="47"/>
      <c r="U3069" s="47"/>
      <c r="V3069" s="47"/>
      <c r="W3069" s="47"/>
      <c r="X3069" s="47"/>
      <c r="Y3069" s="47"/>
      <c r="Z3069" s="47"/>
      <c r="AA3069" s="47"/>
    </row>
    <row r="3070" spans="1:27" s="45" customFormat="1" x14ac:dyDescent="0.25">
      <c r="A3070" s="42"/>
      <c r="B3070" s="46"/>
      <c r="P3070" s="47"/>
      <c r="Q3070" s="47"/>
      <c r="R3070" s="47"/>
      <c r="S3070" s="47"/>
      <c r="T3070" s="47"/>
      <c r="U3070" s="47"/>
      <c r="V3070" s="47"/>
      <c r="W3070" s="47"/>
      <c r="X3070" s="47"/>
      <c r="Y3070" s="47"/>
      <c r="Z3070" s="47"/>
      <c r="AA3070" s="47"/>
    </row>
    <row r="3071" spans="1:27" s="45" customFormat="1" x14ac:dyDescent="0.25">
      <c r="A3071" s="42"/>
      <c r="B3071" s="46"/>
      <c r="P3071" s="47"/>
      <c r="Q3071" s="47"/>
      <c r="R3071" s="47"/>
      <c r="S3071" s="47"/>
      <c r="T3071" s="47"/>
      <c r="U3071" s="47"/>
      <c r="V3071" s="47"/>
      <c r="W3071" s="47"/>
      <c r="X3071" s="47"/>
      <c r="Y3071" s="47"/>
      <c r="Z3071" s="47"/>
      <c r="AA3071" s="47"/>
    </row>
    <row r="3072" spans="1:27" s="45" customFormat="1" x14ac:dyDescent="0.25">
      <c r="A3072" s="42"/>
      <c r="B3072" s="46"/>
      <c r="P3072" s="47"/>
      <c r="Q3072" s="47"/>
      <c r="R3072" s="47"/>
      <c r="S3072" s="47"/>
      <c r="T3072" s="47"/>
      <c r="U3072" s="47"/>
      <c r="V3072" s="47"/>
      <c r="W3072" s="47"/>
      <c r="X3072" s="47"/>
      <c r="Y3072" s="47"/>
      <c r="Z3072" s="47"/>
      <c r="AA3072" s="47"/>
    </row>
    <row r="3073" spans="1:27" s="45" customFormat="1" x14ac:dyDescent="0.25">
      <c r="A3073" s="42"/>
      <c r="B3073" s="46"/>
      <c r="P3073" s="47"/>
      <c r="Q3073" s="47"/>
      <c r="R3073" s="47"/>
      <c r="S3073" s="47"/>
      <c r="T3073" s="47"/>
      <c r="U3073" s="47"/>
      <c r="V3073" s="47"/>
      <c r="W3073" s="47"/>
      <c r="X3073" s="47"/>
      <c r="Y3073" s="47"/>
      <c r="Z3073" s="47"/>
      <c r="AA3073" s="47"/>
    </row>
    <row r="3074" spans="1:27" s="45" customFormat="1" x14ac:dyDescent="0.25">
      <c r="A3074" s="42"/>
      <c r="B3074" s="46"/>
      <c r="P3074" s="47"/>
      <c r="Q3074" s="47"/>
      <c r="R3074" s="47"/>
      <c r="S3074" s="47"/>
      <c r="T3074" s="47"/>
      <c r="U3074" s="47"/>
      <c r="V3074" s="47"/>
      <c r="W3074" s="47"/>
      <c r="X3074" s="47"/>
      <c r="Y3074" s="47"/>
      <c r="Z3074" s="47"/>
      <c r="AA3074" s="47"/>
    </row>
    <row r="3075" spans="1:27" s="45" customFormat="1" x14ac:dyDescent="0.25">
      <c r="A3075" s="42"/>
      <c r="B3075" s="46"/>
      <c r="P3075" s="47"/>
      <c r="Q3075" s="47"/>
      <c r="R3075" s="47"/>
      <c r="S3075" s="47"/>
      <c r="T3075" s="47"/>
      <c r="U3075" s="47"/>
      <c r="V3075" s="47"/>
      <c r="W3075" s="47"/>
      <c r="X3075" s="47"/>
      <c r="Y3075" s="47"/>
      <c r="Z3075" s="47"/>
      <c r="AA3075" s="47"/>
    </row>
    <row r="3076" spans="1:27" s="45" customFormat="1" x14ac:dyDescent="0.25">
      <c r="A3076" s="42"/>
      <c r="B3076" s="46"/>
      <c r="P3076" s="47"/>
      <c r="Q3076" s="47"/>
      <c r="R3076" s="47"/>
      <c r="S3076" s="47"/>
      <c r="T3076" s="47"/>
      <c r="U3076" s="47"/>
      <c r="V3076" s="47"/>
      <c r="W3076" s="47"/>
      <c r="X3076" s="47"/>
      <c r="Y3076" s="47"/>
      <c r="Z3076" s="47"/>
      <c r="AA3076" s="47"/>
    </row>
    <row r="3077" spans="1:27" s="45" customFormat="1" x14ac:dyDescent="0.25">
      <c r="A3077" s="42"/>
      <c r="B3077" s="46"/>
      <c r="P3077" s="47"/>
      <c r="Q3077" s="47"/>
      <c r="R3077" s="47"/>
      <c r="S3077" s="47"/>
      <c r="T3077" s="47"/>
      <c r="U3077" s="47"/>
      <c r="V3077" s="47"/>
      <c r="W3077" s="47"/>
      <c r="X3077" s="47"/>
      <c r="Y3077" s="47"/>
      <c r="Z3077" s="47"/>
      <c r="AA3077" s="47"/>
    </row>
    <row r="3078" spans="1:27" s="45" customFormat="1" x14ac:dyDescent="0.25">
      <c r="A3078" s="42"/>
      <c r="B3078" s="46"/>
      <c r="P3078" s="47"/>
      <c r="Q3078" s="47"/>
      <c r="R3078" s="47"/>
      <c r="S3078" s="47"/>
      <c r="T3078" s="47"/>
      <c r="U3078" s="47"/>
      <c r="V3078" s="47"/>
      <c r="W3078" s="47"/>
      <c r="X3078" s="47"/>
      <c r="Y3078" s="47"/>
      <c r="Z3078" s="47"/>
      <c r="AA3078" s="47"/>
    </row>
    <row r="3079" spans="1:27" s="45" customFormat="1" x14ac:dyDescent="0.25">
      <c r="A3079" s="42"/>
      <c r="B3079" s="46"/>
      <c r="P3079" s="47"/>
      <c r="Q3079" s="47"/>
      <c r="R3079" s="47"/>
      <c r="S3079" s="47"/>
      <c r="T3079" s="47"/>
      <c r="U3079" s="47"/>
      <c r="V3079" s="47"/>
      <c r="W3079" s="47"/>
      <c r="X3079" s="47"/>
      <c r="Y3079" s="47"/>
      <c r="Z3079" s="47"/>
      <c r="AA3079" s="47"/>
    </row>
    <row r="3080" spans="1:27" s="45" customFormat="1" x14ac:dyDescent="0.25">
      <c r="A3080" s="42"/>
      <c r="B3080" s="46"/>
      <c r="P3080" s="47"/>
      <c r="Q3080" s="47"/>
      <c r="R3080" s="47"/>
      <c r="S3080" s="47"/>
      <c r="T3080" s="47"/>
      <c r="U3080" s="47"/>
      <c r="V3080" s="47"/>
      <c r="W3080" s="47"/>
      <c r="X3080" s="47"/>
      <c r="Y3080" s="47"/>
      <c r="Z3080" s="47"/>
      <c r="AA3080" s="47"/>
    </row>
    <row r="3081" spans="1:27" s="45" customFormat="1" x14ac:dyDescent="0.25">
      <c r="A3081" s="42"/>
      <c r="B3081" s="46"/>
      <c r="P3081" s="47"/>
      <c r="Q3081" s="47"/>
      <c r="R3081" s="47"/>
      <c r="S3081" s="47"/>
      <c r="T3081" s="47"/>
      <c r="U3081" s="47"/>
      <c r="V3081" s="47"/>
      <c r="W3081" s="47"/>
      <c r="X3081" s="47"/>
      <c r="Y3081" s="47"/>
      <c r="Z3081" s="47"/>
      <c r="AA3081" s="47"/>
    </row>
    <row r="3082" spans="1:27" s="45" customFormat="1" x14ac:dyDescent="0.25">
      <c r="A3082" s="42"/>
      <c r="B3082" s="46"/>
      <c r="P3082" s="47"/>
      <c r="Q3082" s="47"/>
      <c r="R3082" s="47"/>
      <c r="S3082" s="47"/>
      <c r="T3082" s="47"/>
      <c r="U3082" s="47"/>
      <c r="V3082" s="47"/>
      <c r="W3082" s="47"/>
      <c r="X3082" s="47"/>
      <c r="Y3082" s="47"/>
      <c r="Z3082" s="47"/>
      <c r="AA3082" s="47"/>
    </row>
    <row r="3083" spans="1:27" s="45" customFormat="1" x14ac:dyDescent="0.25">
      <c r="A3083" s="42"/>
      <c r="B3083" s="46"/>
      <c r="P3083" s="47"/>
      <c r="Q3083" s="47"/>
      <c r="R3083" s="47"/>
      <c r="S3083" s="47"/>
      <c r="T3083" s="47"/>
      <c r="U3083" s="47"/>
      <c r="V3083" s="47"/>
      <c r="W3083" s="47"/>
      <c r="X3083" s="47"/>
      <c r="Y3083" s="47"/>
      <c r="Z3083" s="47"/>
      <c r="AA3083" s="47"/>
    </row>
    <row r="3084" spans="1:27" s="45" customFormat="1" x14ac:dyDescent="0.25">
      <c r="A3084" s="42"/>
      <c r="B3084" s="46"/>
      <c r="P3084" s="47"/>
      <c r="Q3084" s="47"/>
      <c r="R3084" s="47"/>
      <c r="S3084" s="47"/>
      <c r="T3084" s="47"/>
      <c r="U3084" s="47"/>
      <c r="V3084" s="47"/>
      <c r="W3084" s="47"/>
      <c r="X3084" s="47"/>
      <c r="Y3084" s="47"/>
      <c r="Z3084" s="47"/>
      <c r="AA3084" s="47"/>
    </row>
    <row r="3085" spans="1:27" s="45" customFormat="1" x14ac:dyDescent="0.25">
      <c r="A3085" s="42"/>
      <c r="B3085" s="46"/>
      <c r="P3085" s="47"/>
      <c r="Q3085" s="47"/>
      <c r="R3085" s="47"/>
      <c r="S3085" s="47"/>
      <c r="T3085" s="47"/>
      <c r="U3085" s="47"/>
      <c r="V3085" s="47"/>
      <c r="W3085" s="47"/>
      <c r="X3085" s="47"/>
      <c r="Y3085" s="47"/>
      <c r="Z3085" s="47"/>
      <c r="AA3085" s="47"/>
    </row>
    <row r="3086" spans="1:27" s="45" customFormat="1" x14ac:dyDescent="0.25">
      <c r="A3086" s="42"/>
      <c r="B3086" s="46"/>
      <c r="P3086" s="47"/>
      <c r="Q3086" s="47"/>
      <c r="R3086" s="47"/>
      <c r="S3086" s="47"/>
      <c r="T3086" s="47"/>
      <c r="U3086" s="47"/>
      <c r="V3086" s="47"/>
      <c r="W3086" s="47"/>
      <c r="X3086" s="47"/>
      <c r="Y3086" s="47"/>
      <c r="Z3086" s="47"/>
      <c r="AA3086" s="47"/>
    </row>
    <row r="3087" spans="1:27" s="45" customFormat="1" x14ac:dyDescent="0.25">
      <c r="A3087" s="42"/>
      <c r="B3087" s="46"/>
      <c r="P3087" s="47"/>
      <c r="Q3087" s="47"/>
      <c r="R3087" s="47"/>
      <c r="S3087" s="47"/>
      <c r="T3087" s="47"/>
      <c r="U3087" s="47"/>
      <c r="V3087" s="47"/>
      <c r="W3087" s="47"/>
      <c r="X3087" s="47"/>
      <c r="Y3087" s="47"/>
      <c r="Z3087" s="47"/>
      <c r="AA3087" s="47"/>
    </row>
    <row r="3088" spans="1:27" s="45" customFormat="1" x14ac:dyDescent="0.25">
      <c r="A3088" s="42"/>
      <c r="B3088" s="46"/>
      <c r="P3088" s="47"/>
      <c r="Q3088" s="47"/>
      <c r="R3088" s="47"/>
      <c r="S3088" s="47"/>
      <c r="T3088" s="47"/>
      <c r="U3088" s="47"/>
      <c r="V3088" s="47"/>
      <c r="W3088" s="47"/>
      <c r="X3088" s="47"/>
      <c r="Y3088" s="47"/>
      <c r="Z3088" s="47"/>
      <c r="AA3088" s="47"/>
    </row>
    <row r="3089" spans="1:27" s="45" customFormat="1" x14ac:dyDescent="0.25">
      <c r="A3089" s="42"/>
      <c r="B3089" s="46"/>
      <c r="P3089" s="47"/>
      <c r="Q3089" s="47"/>
      <c r="R3089" s="47"/>
      <c r="S3089" s="47"/>
      <c r="T3089" s="47"/>
      <c r="U3089" s="47"/>
      <c r="V3089" s="47"/>
      <c r="W3089" s="47"/>
      <c r="X3089" s="47"/>
      <c r="Y3089" s="47"/>
      <c r="Z3089" s="47"/>
      <c r="AA3089" s="47"/>
    </row>
    <row r="3090" spans="1:27" s="45" customFormat="1" x14ac:dyDescent="0.25">
      <c r="A3090" s="42"/>
      <c r="B3090" s="46"/>
      <c r="P3090" s="47"/>
      <c r="Q3090" s="47"/>
      <c r="R3090" s="47"/>
      <c r="S3090" s="47"/>
      <c r="T3090" s="47"/>
      <c r="U3090" s="47"/>
      <c r="V3090" s="47"/>
      <c r="W3090" s="47"/>
      <c r="X3090" s="47"/>
      <c r="Y3090" s="47"/>
      <c r="Z3090" s="47"/>
      <c r="AA3090" s="47"/>
    </row>
    <row r="3091" spans="1:27" s="45" customFormat="1" x14ac:dyDescent="0.25">
      <c r="A3091" s="42"/>
      <c r="B3091" s="46"/>
      <c r="P3091" s="47"/>
      <c r="Q3091" s="47"/>
      <c r="R3091" s="47"/>
      <c r="S3091" s="47"/>
      <c r="T3091" s="47"/>
      <c r="U3091" s="47"/>
      <c r="V3091" s="47"/>
      <c r="W3091" s="47"/>
      <c r="X3091" s="47"/>
      <c r="Y3091" s="47"/>
      <c r="Z3091" s="47"/>
      <c r="AA3091" s="47"/>
    </row>
    <row r="3092" spans="1:27" s="45" customFormat="1" x14ac:dyDescent="0.25">
      <c r="A3092" s="42"/>
      <c r="B3092" s="46"/>
      <c r="P3092" s="47"/>
      <c r="Q3092" s="47"/>
      <c r="R3092" s="47"/>
      <c r="S3092" s="47"/>
      <c r="T3092" s="47"/>
      <c r="U3092" s="47"/>
      <c r="V3092" s="47"/>
      <c r="W3092" s="47"/>
      <c r="X3092" s="47"/>
      <c r="Y3092" s="47"/>
      <c r="Z3092" s="47"/>
      <c r="AA3092" s="47"/>
    </row>
    <row r="3093" spans="1:27" s="45" customFormat="1" x14ac:dyDescent="0.25">
      <c r="A3093" s="42"/>
      <c r="B3093" s="46"/>
      <c r="P3093" s="47"/>
      <c r="Q3093" s="47"/>
      <c r="R3093" s="47"/>
      <c r="S3093" s="47"/>
      <c r="T3093" s="47"/>
      <c r="U3093" s="47"/>
      <c r="V3093" s="47"/>
      <c r="W3093" s="47"/>
      <c r="X3093" s="47"/>
      <c r="Y3093" s="47"/>
      <c r="Z3093" s="47"/>
      <c r="AA3093" s="47"/>
    </row>
    <row r="3094" spans="1:27" s="45" customFormat="1" x14ac:dyDescent="0.25">
      <c r="A3094" s="42"/>
      <c r="B3094" s="46"/>
      <c r="P3094" s="47"/>
      <c r="Q3094" s="47"/>
      <c r="R3094" s="47"/>
      <c r="S3094" s="47"/>
      <c r="T3094" s="47"/>
      <c r="U3094" s="47"/>
      <c r="V3094" s="47"/>
      <c r="W3094" s="47"/>
      <c r="X3094" s="47"/>
      <c r="Y3094" s="47"/>
      <c r="Z3094" s="47"/>
      <c r="AA3094" s="47"/>
    </row>
    <row r="3095" spans="1:27" s="45" customFormat="1" x14ac:dyDescent="0.25">
      <c r="A3095" s="42"/>
      <c r="B3095" s="46"/>
      <c r="P3095" s="47"/>
      <c r="Q3095" s="47"/>
      <c r="R3095" s="47"/>
      <c r="S3095" s="47"/>
      <c r="T3095" s="47"/>
      <c r="U3095" s="47"/>
      <c r="V3095" s="47"/>
      <c r="W3095" s="47"/>
      <c r="X3095" s="47"/>
      <c r="Y3095" s="47"/>
      <c r="Z3095" s="47"/>
      <c r="AA3095" s="47"/>
    </row>
    <row r="3096" spans="1:27" s="45" customFormat="1" x14ac:dyDescent="0.25">
      <c r="A3096" s="42"/>
      <c r="B3096" s="46"/>
      <c r="P3096" s="47"/>
      <c r="Q3096" s="47"/>
      <c r="R3096" s="47"/>
      <c r="S3096" s="47"/>
      <c r="T3096" s="47"/>
      <c r="U3096" s="47"/>
      <c r="V3096" s="47"/>
      <c r="W3096" s="47"/>
      <c r="X3096" s="47"/>
      <c r="Y3096" s="47"/>
      <c r="Z3096" s="47"/>
      <c r="AA3096" s="47"/>
    </row>
    <row r="3097" spans="1:27" s="45" customFormat="1" x14ac:dyDescent="0.25">
      <c r="A3097" s="42"/>
      <c r="B3097" s="46"/>
      <c r="P3097" s="47"/>
      <c r="Q3097" s="47"/>
      <c r="R3097" s="47"/>
      <c r="S3097" s="47"/>
      <c r="T3097" s="47"/>
      <c r="U3097" s="47"/>
      <c r="V3097" s="47"/>
      <c r="W3097" s="47"/>
      <c r="X3097" s="47"/>
      <c r="Y3097" s="47"/>
      <c r="Z3097" s="47"/>
      <c r="AA3097" s="47"/>
    </row>
    <row r="3098" spans="1:27" s="45" customFormat="1" x14ac:dyDescent="0.25">
      <c r="A3098" s="42"/>
      <c r="B3098" s="46"/>
      <c r="P3098" s="47"/>
      <c r="Q3098" s="47"/>
      <c r="R3098" s="47"/>
      <c r="S3098" s="47"/>
      <c r="T3098" s="47"/>
      <c r="U3098" s="47"/>
      <c r="V3098" s="47"/>
      <c r="W3098" s="47"/>
      <c r="X3098" s="47"/>
      <c r="Y3098" s="47"/>
      <c r="Z3098" s="47"/>
      <c r="AA3098" s="47"/>
    </row>
    <row r="3099" spans="1:27" s="45" customFormat="1" x14ac:dyDescent="0.25">
      <c r="A3099" s="42"/>
      <c r="B3099" s="46"/>
      <c r="P3099" s="47"/>
      <c r="Q3099" s="47"/>
      <c r="R3099" s="47"/>
      <c r="S3099" s="47"/>
      <c r="T3099" s="47"/>
      <c r="U3099" s="47"/>
      <c r="V3099" s="47"/>
      <c r="W3099" s="47"/>
      <c r="X3099" s="47"/>
      <c r="Y3099" s="47"/>
      <c r="Z3099" s="47"/>
      <c r="AA3099" s="47"/>
    </row>
    <row r="3100" spans="1:27" s="45" customFormat="1" x14ac:dyDescent="0.25">
      <c r="A3100" s="42"/>
      <c r="B3100" s="46"/>
      <c r="P3100" s="47"/>
      <c r="Q3100" s="47"/>
      <c r="R3100" s="47"/>
      <c r="S3100" s="47"/>
      <c r="T3100" s="47"/>
      <c r="U3100" s="47"/>
      <c r="V3100" s="47"/>
      <c r="W3100" s="47"/>
      <c r="X3100" s="47"/>
      <c r="Y3100" s="47"/>
      <c r="Z3100" s="47"/>
      <c r="AA3100" s="47"/>
    </row>
    <row r="3101" spans="1:27" s="45" customFormat="1" x14ac:dyDescent="0.25">
      <c r="A3101" s="42"/>
      <c r="B3101" s="46"/>
      <c r="P3101" s="47"/>
      <c r="Q3101" s="47"/>
      <c r="R3101" s="47"/>
      <c r="S3101" s="47"/>
      <c r="T3101" s="47"/>
      <c r="U3101" s="47"/>
      <c r="V3101" s="47"/>
      <c r="W3101" s="47"/>
      <c r="X3101" s="47"/>
      <c r="Y3101" s="47"/>
      <c r="Z3101" s="47"/>
      <c r="AA3101" s="47"/>
    </row>
    <row r="3102" spans="1:27" s="45" customFormat="1" x14ac:dyDescent="0.25">
      <c r="A3102" s="42"/>
      <c r="B3102" s="46"/>
      <c r="P3102" s="47"/>
      <c r="Q3102" s="47"/>
      <c r="R3102" s="47"/>
      <c r="S3102" s="47"/>
      <c r="T3102" s="47"/>
      <c r="U3102" s="47"/>
      <c r="V3102" s="47"/>
      <c r="W3102" s="47"/>
      <c r="X3102" s="47"/>
      <c r="Y3102" s="47"/>
      <c r="Z3102" s="47"/>
      <c r="AA3102" s="47"/>
    </row>
    <row r="3103" spans="1:27" s="45" customFormat="1" x14ac:dyDescent="0.25">
      <c r="A3103" s="42"/>
      <c r="B3103" s="46"/>
      <c r="P3103" s="47"/>
      <c r="Q3103" s="47"/>
      <c r="R3103" s="47"/>
      <c r="S3103" s="47"/>
      <c r="T3103" s="47"/>
      <c r="U3103" s="47"/>
      <c r="V3103" s="47"/>
      <c r="W3103" s="47"/>
      <c r="X3103" s="47"/>
      <c r="Y3103" s="47"/>
      <c r="Z3103" s="47"/>
      <c r="AA3103" s="47"/>
    </row>
    <row r="3104" spans="1:27" s="45" customFormat="1" x14ac:dyDescent="0.25">
      <c r="A3104" s="42"/>
      <c r="B3104" s="46"/>
      <c r="P3104" s="47"/>
      <c r="Q3104" s="47"/>
      <c r="R3104" s="47"/>
      <c r="S3104" s="47"/>
      <c r="T3104" s="47"/>
      <c r="U3104" s="47"/>
      <c r="V3104" s="47"/>
      <c r="W3104" s="47"/>
      <c r="X3104" s="47"/>
      <c r="Y3104" s="47"/>
      <c r="Z3104" s="47"/>
      <c r="AA3104" s="47"/>
    </row>
    <row r="3105" spans="1:27" s="45" customFormat="1" x14ac:dyDescent="0.25">
      <c r="A3105" s="42"/>
      <c r="B3105" s="46"/>
      <c r="P3105" s="47"/>
      <c r="Q3105" s="47"/>
      <c r="R3105" s="47"/>
      <c r="S3105" s="47"/>
      <c r="T3105" s="47"/>
      <c r="U3105" s="47"/>
      <c r="V3105" s="47"/>
      <c r="W3105" s="47"/>
      <c r="X3105" s="47"/>
      <c r="Y3105" s="47"/>
      <c r="Z3105" s="47"/>
      <c r="AA3105" s="47"/>
    </row>
    <row r="3106" spans="1:27" s="45" customFormat="1" x14ac:dyDescent="0.25">
      <c r="A3106" s="42"/>
      <c r="B3106" s="46"/>
      <c r="P3106" s="47"/>
      <c r="Q3106" s="47"/>
      <c r="R3106" s="47"/>
      <c r="S3106" s="47"/>
      <c r="T3106" s="47"/>
      <c r="U3106" s="47"/>
      <c r="V3106" s="47"/>
      <c r="W3106" s="47"/>
      <c r="X3106" s="47"/>
      <c r="Y3106" s="47"/>
      <c r="Z3106" s="47"/>
      <c r="AA3106" s="47"/>
    </row>
    <row r="3107" spans="1:27" s="45" customFormat="1" x14ac:dyDescent="0.25">
      <c r="A3107" s="42"/>
      <c r="B3107" s="46"/>
      <c r="P3107" s="47"/>
      <c r="Q3107" s="47"/>
      <c r="R3107" s="47"/>
      <c r="S3107" s="47"/>
      <c r="T3107" s="47"/>
      <c r="U3107" s="47"/>
      <c r="V3107" s="47"/>
      <c r="W3107" s="47"/>
      <c r="X3107" s="47"/>
      <c r="Y3107" s="47"/>
      <c r="Z3107" s="47"/>
      <c r="AA3107" s="47"/>
    </row>
    <row r="3108" spans="1:27" s="45" customFormat="1" x14ac:dyDescent="0.25">
      <c r="A3108" s="42"/>
      <c r="B3108" s="46"/>
      <c r="P3108" s="47"/>
      <c r="Q3108" s="47"/>
      <c r="R3108" s="47"/>
      <c r="S3108" s="47"/>
      <c r="T3108" s="47"/>
      <c r="U3108" s="47"/>
      <c r="V3108" s="47"/>
      <c r="W3108" s="47"/>
      <c r="X3108" s="47"/>
      <c r="Y3108" s="47"/>
      <c r="Z3108" s="47"/>
      <c r="AA3108" s="47"/>
    </row>
    <row r="3109" spans="1:27" s="45" customFormat="1" x14ac:dyDescent="0.25">
      <c r="A3109" s="42"/>
      <c r="B3109" s="46"/>
      <c r="P3109" s="47"/>
      <c r="Q3109" s="47"/>
      <c r="R3109" s="47"/>
      <c r="S3109" s="47"/>
      <c r="T3109" s="47"/>
      <c r="U3109" s="47"/>
      <c r="V3109" s="47"/>
      <c r="W3109" s="47"/>
      <c r="X3109" s="47"/>
      <c r="Y3109" s="47"/>
      <c r="Z3109" s="47"/>
      <c r="AA3109" s="47"/>
    </row>
    <row r="3110" spans="1:27" s="45" customFormat="1" x14ac:dyDescent="0.25">
      <c r="A3110" s="42"/>
      <c r="B3110" s="46"/>
      <c r="P3110" s="47"/>
      <c r="Q3110" s="47"/>
      <c r="R3110" s="47"/>
      <c r="S3110" s="47"/>
      <c r="T3110" s="47"/>
      <c r="U3110" s="47"/>
      <c r="V3110" s="47"/>
      <c r="W3110" s="47"/>
      <c r="X3110" s="47"/>
      <c r="Y3110" s="47"/>
      <c r="Z3110" s="47"/>
      <c r="AA3110" s="47"/>
    </row>
    <row r="3111" spans="1:27" s="45" customFormat="1" x14ac:dyDescent="0.25">
      <c r="A3111" s="42"/>
      <c r="B3111" s="46"/>
      <c r="P3111" s="47"/>
      <c r="Q3111" s="47"/>
      <c r="R3111" s="47"/>
      <c r="S3111" s="47"/>
      <c r="T3111" s="47"/>
      <c r="U3111" s="47"/>
      <c r="V3111" s="47"/>
      <c r="W3111" s="47"/>
      <c r="X3111" s="47"/>
      <c r="Y3111" s="47"/>
      <c r="Z3111" s="47"/>
      <c r="AA3111" s="47"/>
    </row>
    <row r="3112" spans="1:27" s="45" customFormat="1" x14ac:dyDescent="0.25">
      <c r="A3112" s="42"/>
      <c r="B3112" s="46"/>
      <c r="P3112" s="47"/>
      <c r="Q3112" s="47"/>
      <c r="R3112" s="47"/>
      <c r="S3112" s="47"/>
      <c r="T3112" s="47"/>
      <c r="U3112" s="47"/>
      <c r="V3112" s="47"/>
      <c r="W3112" s="47"/>
      <c r="X3112" s="47"/>
      <c r="Y3112" s="47"/>
      <c r="Z3112" s="47"/>
      <c r="AA3112" s="47"/>
    </row>
    <row r="3113" spans="1:27" s="45" customFormat="1" x14ac:dyDescent="0.25">
      <c r="A3113" s="42"/>
      <c r="B3113" s="46"/>
      <c r="P3113" s="47"/>
      <c r="Q3113" s="47"/>
      <c r="R3113" s="47"/>
      <c r="S3113" s="47"/>
      <c r="T3113" s="47"/>
      <c r="U3113" s="47"/>
      <c r="V3113" s="47"/>
      <c r="W3113" s="47"/>
      <c r="X3113" s="47"/>
      <c r="Y3113" s="47"/>
      <c r="Z3113" s="47"/>
      <c r="AA3113" s="47"/>
    </row>
    <row r="3114" spans="1:27" s="45" customFormat="1" x14ac:dyDescent="0.25">
      <c r="A3114" s="42"/>
      <c r="B3114" s="46"/>
      <c r="P3114" s="47"/>
      <c r="Q3114" s="47"/>
      <c r="R3114" s="47"/>
      <c r="S3114" s="47"/>
      <c r="T3114" s="47"/>
      <c r="U3114" s="47"/>
      <c r="V3114" s="47"/>
      <c r="W3114" s="47"/>
      <c r="X3114" s="47"/>
      <c r="Y3114" s="47"/>
      <c r="Z3114" s="47"/>
      <c r="AA3114" s="47"/>
    </row>
    <row r="3115" spans="1:27" s="45" customFormat="1" x14ac:dyDescent="0.25">
      <c r="A3115" s="42"/>
      <c r="B3115" s="46"/>
      <c r="P3115" s="47"/>
      <c r="Q3115" s="47"/>
      <c r="R3115" s="47"/>
      <c r="S3115" s="47"/>
      <c r="T3115" s="47"/>
      <c r="U3115" s="47"/>
      <c r="V3115" s="47"/>
      <c r="W3115" s="47"/>
      <c r="X3115" s="47"/>
      <c r="Y3115" s="47"/>
      <c r="Z3115" s="47"/>
      <c r="AA3115" s="47"/>
    </row>
    <row r="3116" spans="1:27" s="45" customFormat="1" x14ac:dyDescent="0.25">
      <c r="A3116" s="42"/>
      <c r="B3116" s="46"/>
      <c r="P3116" s="47"/>
      <c r="Q3116" s="47"/>
      <c r="R3116" s="47"/>
      <c r="S3116" s="47"/>
      <c r="T3116" s="47"/>
      <c r="U3116" s="47"/>
      <c r="V3116" s="47"/>
      <c r="W3116" s="47"/>
      <c r="X3116" s="47"/>
      <c r="Y3116" s="47"/>
      <c r="Z3116" s="47"/>
      <c r="AA3116" s="47"/>
    </row>
    <row r="3117" spans="1:27" s="45" customFormat="1" x14ac:dyDescent="0.25">
      <c r="A3117" s="42"/>
      <c r="B3117" s="46"/>
      <c r="P3117" s="47"/>
      <c r="Q3117" s="47"/>
      <c r="R3117" s="47"/>
      <c r="S3117" s="47"/>
      <c r="T3117" s="47"/>
      <c r="U3117" s="47"/>
      <c r="V3117" s="47"/>
      <c r="W3117" s="47"/>
      <c r="X3117" s="47"/>
      <c r="Y3117" s="47"/>
      <c r="Z3117" s="47"/>
      <c r="AA3117" s="47"/>
    </row>
    <row r="3118" spans="1:27" s="45" customFormat="1" x14ac:dyDescent="0.25">
      <c r="A3118" s="42"/>
      <c r="B3118" s="46"/>
      <c r="P3118" s="47"/>
      <c r="Q3118" s="47"/>
      <c r="R3118" s="47"/>
      <c r="S3118" s="47"/>
      <c r="T3118" s="47"/>
      <c r="U3118" s="47"/>
      <c r="V3118" s="47"/>
      <c r="W3118" s="47"/>
      <c r="X3118" s="47"/>
      <c r="Y3118" s="47"/>
      <c r="Z3118" s="47"/>
      <c r="AA3118" s="47"/>
    </row>
    <row r="3119" spans="1:27" s="45" customFormat="1" x14ac:dyDescent="0.25">
      <c r="A3119" s="42"/>
      <c r="B3119" s="46"/>
      <c r="P3119" s="47"/>
      <c r="Q3119" s="47"/>
      <c r="R3119" s="47"/>
      <c r="S3119" s="47"/>
      <c r="T3119" s="47"/>
      <c r="U3119" s="47"/>
      <c r="V3119" s="47"/>
      <c r="W3119" s="47"/>
      <c r="X3119" s="47"/>
      <c r="Y3119" s="47"/>
      <c r="Z3119" s="47"/>
      <c r="AA3119" s="47"/>
    </row>
    <row r="3120" spans="1:27" s="45" customFormat="1" x14ac:dyDescent="0.25">
      <c r="A3120" s="42"/>
      <c r="B3120" s="46"/>
      <c r="P3120" s="47"/>
      <c r="Q3120" s="47"/>
      <c r="R3120" s="47"/>
      <c r="S3120" s="47"/>
      <c r="T3120" s="47"/>
      <c r="U3120" s="47"/>
      <c r="V3120" s="47"/>
      <c r="W3120" s="47"/>
      <c r="X3120" s="47"/>
      <c r="Y3120" s="47"/>
      <c r="Z3120" s="47"/>
      <c r="AA3120" s="47"/>
    </row>
    <row r="3121" spans="1:27" s="45" customFormat="1" x14ac:dyDescent="0.25">
      <c r="A3121" s="42"/>
      <c r="B3121" s="46"/>
      <c r="P3121" s="47"/>
      <c r="Q3121" s="47"/>
      <c r="R3121" s="47"/>
      <c r="S3121" s="47"/>
      <c r="T3121" s="47"/>
      <c r="U3121" s="47"/>
      <c r="V3121" s="47"/>
      <c r="W3121" s="47"/>
      <c r="X3121" s="47"/>
      <c r="Y3121" s="47"/>
      <c r="Z3121" s="47"/>
      <c r="AA3121" s="47"/>
    </row>
    <row r="3122" spans="1:27" s="45" customFormat="1" x14ac:dyDescent="0.25">
      <c r="A3122" s="42"/>
      <c r="B3122" s="46"/>
      <c r="P3122" s="47"/>
      <c r="Q3122" s="47"/>
      <c r="R3122" s="47"/>
      <c r="S3122" s="47"/>
      <c r="T3122" s="47"/>
      <c r="U3122" s="47"/>
      <c r="V3122" s="47"/>
      <c r="W3122" s="47"/>
      <c r="X3122" s="47"/>
      <c r="Y3122" s="47"/>
      <c r="Z3122" s="47"/>
      <c r="AA3122" s="47"/>
    </row>
    <row r="3123" spans="1:27" s="45" customFormat="1" x14ac:dyDescent="0.25">
      <c r="A3123" s="42"/>
      <c r="B3123" s="46"/>
      <c r="P3123" s="47"/>
      <c r="Q3123" s="47"/>
      <c r="R3123" s="47"/>
      <c r="S3123" s="47"/>
      <c r="T3123" s="47"/>
      <c r="U3123" s="47"/>
      <c r="V3123" s="47"/>
      <c r="W3123" s="47"/>
      <c r="X3123" s="47"/>
      <c r="Y3123" s="47"/>
      <c r="Z3123" s="47"/>
      <c r="AA3123" s="47"/>
    </row>
    <row r="3124" spans="1:27" s="45" customFormat="1" x14ac:dyDescent="0.25">
      <c r="A3124" s="42"/>
      <c r="B3124" s="46"/>
      <c r="P3124" s="47"/>
      <c r="Q3124" s="47"/>
      <c r="R3124" s="47"/>
      <c r="S3124" s="47"/>
      <c r="T3124" s="47"/>
      <c r="U3124" s="47"/>
      <c r="V3124" s="47"/>
      <c r="W3124" s="47"/>
      <c r="X3124" s="47"/>
      <c r="Y3124" s="47"/>
      <c r="Z3124" s="47"/>
      <c r="AA3124" s="47"/>
    </row>
    <row r="3125" spans="1:27" s="45" customFormat="1" x14ac:dyDescent="0.25">
      <c r="A3125" s="42"/>
      <c r="B3125" s="46"/>
      <c r="P3125" s="47"/>
      <c r="Q3125" s="47"/>
      <c r="R3125" s="47"/>
      <c r="S3125" s="47"/>
      <c r="T3125" s="47"/>
      <c r="U3125" s="47"/>
      <c r="V3125" s="47"/>
      <c r="W3125" s="47"/>
      <c r="X3125" s="47"/>
      <c r="Y3125" s="47"/>
      <c r="Z3125" s="47"/>
      <c r="AA3125" s="47"/>
    </row>
    <row r="3126" spans="1:27" s="45" customFormat="1" x14ac:dyDescent="0.25">
      <c r="A3126" s="42"/>
      <c r="B3126" s="46"/>
      <c r="P3126" s="47"/>
      <c r="Q3126" s="47"/>
      <c r="R3126" s="47"/>
      <c r="S3126" s="47"/>
      <c r="T3126" s="47"/>
      <c r="U3126" s="47"/>
      <c r="V3126" s="47"/>
      <c r="W3126" s="47"/>
      <c r="X3126" s="47"/>
      <c r="Y3126" s="47"/>
      <c r="Z3126" s="47"/>
      <c r="AA3126" s="47"/>
    </row>
    <row r="3127" spans="1:27" s="45" customFormat="1" x14ac:dyDescent="0.25">
      <c r="A3127" s="42"/>
      <c r="B3127" s="46"/>
      <c r="P3127" s="47"/>
      <c r="Q3127" s="47"/>
      <c r="R3127" s="47"/>
      <c r="S3127" s="47"/>
      <c r="T3127" s="47"/>
      <c r="U3127" s="47"/>
      <c r="V3127" s="47"/>
      <c r="W3127" s="47"/>
      <c r="X3127" s="47"/>
      <c r="Y3127" s="47"/>
      <c r="Z3127" s="47"/>
      <c r="AA3127" s="47"/>
    </row>
    <row r="3128" spans="1:27" s="45" customFormat="1" x14ac:dyDescent="0.25">
      <c r="A3128" s="42"/>
      <c r="B3128" s="46"/>
      <c r="P3128" s="47"/>
      <c r="Q3128" s="47"/>
      <c r="R3128" s="47"/>
      <c r="S3128" s="47"/>
      <c r="T3128" s="47"/>
      <c r="U3128" s="47"/>
      <c r="V3128" s="47"/>
      <c r="W3128" s="47"/>
      <c r="X3128" s="47"/>
      <c r="Y3128" s="47"/>
      <c r="Z3128" s="47"/>
      <c r="AA3128" s="47"/>
    </row>
    <row r="3129" spans="1:27" s="45" customFormat="1" x14ac:dyDescent="0.25">
      <c r="A3129" s="42"/>
      <c r="B3129" s="46"/>
      <c r="P3129" s="47"/>
      <c r="Q3129" s="47"/>
      <c r="R3129" s="47"/>
      <c r="S3129" s="47"/>
      <c r="T3129" s="47"/>
      <c r="U3129" s="47"/>
      <c r="V3129" s="47"/>
      <c r="W3129" s="47"/>
      <c r="X3129" s="47"/>
      <c r="Y3129" s="47"/>
      <c r="Z3129" s="47"/>
      <c r="AA3129" s="47"/>
    </row>
    <row r="3130" spans="1:27" s="45" customFormat="1" x14ac:dyDescent="0.25">
      <c r="A3130" s="42"/>
      <c r="B3130" s="46"/>
      <c r="P3130" s="47"/>
      <c r="Q3130" s="47"/>
      <c r="R3130" s="47"/>
      <c r="S3130" s="47"/>
      <c r="T3130" s="47"/>
      <c r="U3130" s="47"/>
      <c r="V3130" s="47"/>
      <c r="W3130" s="47"/>
      <c r="X3130" s="47"/>
      <c r="Y3130" s="47"/>
      <c r="Z3130" s="47"/>
      <c r="AA3130" s="47"/>
    </row>
    <row r="3131" spans="1:27" s="45" customFormat="1" x14ac:dyDescent="0.25">
      <c r="A3131" s="42"/>
      <c r="B3131" s="46"/>
      <c r="P3131" s="47"/>
      <c r="Q3131" s="47"/>
      <c r="R3131" s="47"/>
      <c r="S3131" s="47"/>
      <c r="T3131" s="47"/>
      <c r="U3131" s="47"/>
      <c r="V3131" s="47"/>
      <c r="W3131" s="47"/>
      <c r="X3131" s="47"/>
      <c r="Y3131" s="47"/>
      <c r="Z3131" s="47"/>
      <c r="AA3131" s="47"/>
    </row>
    <row r="3132" spans="1:27" s="45" customFormat="1" x14ac:dyDescent="0.25">
      <c r="A3132" s="42"/>
      <c r="B3132" s="46"/>
      <c r="P3132" s="47"/>
      <c r="Q3132" s="47"/>
      <c r="R3132" s="47"/>
      <c r="S3132" s="47"/>
      <c r="T3132" s="47"/>
      <c r="U3132" s="47"/>
      <c r="V3132" s="47"/>
      <c r="W3132" s="47"/>
      <c r="X3132" s="47"/>
      <c r="Y3132" s="47"/>
      <c r="Z3132" s="47"/>
      <c r="AA3132" s="47"/>
    </row>
    <row r="3133" spans="1:27" s="45" customFormat="1" x14ac:dyDescent="0.25">
      <c r="A3133" s="42"/>
      <c r="B3133" s="46"/>
      <c r="P3133" s="47"/>
      <c r="Q3133" s="47"/>
      <c r="R3133" s="47"/>
      <c r="S3133" s="47"/>
      <c r="T3133" s="47"/>
      <c r="U3133" s="47"/>
      <c r="V3133" s="47"/>
      <c r="W3133" s="47"/>
      <c r="X3133" s="47"/>
      <c r="Y3133" s="47"/>
      <c r="Z3133" s="47"/>
      <c r="AA3133" s="47"/>
    </row>
    <row r="3134" spans="1:27" s="45" customFormat="1" x14ac:dyDescent="0.25">
      <c r="A3134" s="42"/>
      <c r="B3134" s="46"/>
      <c r="P3134" s="47"/>
      <c r="Q3134" s="47"/>
      <c r="R3134" s="47"/>
      <c r="S3134" s="47"/>
      <c r="T3134" s="47"/>
      <c r="U3134" s="47"/>
      <c r="V3134" s="47"/>
      <c r="W3134" s="47"/>
      <c r="X3134" s="47"/>
      <c r="Y3134" s="47"/>
      <c r="Z3134" s="47"/>
      <c r="AA3134" s="47"/>
    </row>
    <row r="3135" spans="1:27" s="45" customFormat="1" x14ac:dyDescent="0.25">
      <c r="A3135" s="42"/>
      <c r="B3135" s="46"/>
      <c r="P3135" s="47"/>
      <c r="Q3135" s="47"/>
      <c r="R3135" s="47"/>
      <c r="S3135" s="47"/>
      <c r="T3135" s="47"/>
      <c r="U3135" s="47"/>
      <c r="V3135" s="47"/>
      <c r="W3135" s="47"/>
      <c r="X3135" s="47"/>
      <c r="Y3135" s="47"/>
      <c r="Z3135" s="47"/>
      <c r="AA3135" s="47"/>
    </row>
    <row r="3136" spans="1:27" s="45" customFormat="1" x14ac:dyDescent="0.25">
      <c r="A3136" s="42"/>
      <c r="B3136" s="46"/>
      <c r="P3136" s="47"/>
      <c r="Q3136" s="47"/>
      <c r="R3136" s="47"/>
      <c r="S3136" s="47"/>
      <c r="T3136" s="47"/>
      <c r="U3136" s="47"/>
      <c r="V3136" s="47"/>
      <c r="W3136" s="47"/>
      <c r="X3136" s="47"/>
      <c r="Y3136" s="47"/>
      <c r="Z3136" s="47"/>
      <c r="AA3136" s="47"/>
    </row>
    <row r="3137" spans="1:27" s="45" customFormat="1" x14ac:dyDescent="0.25">
      <c r="A3137" s="42"/>
      <c r="B3137" s="46"/>
      <c r="P3137" s="47"/>
      <c r="Q3137" s="47"/>
      <c r="R3137" s="47"/>
      <c r="S3137" s="47"/>
      <c r="T3137" s="47"/>
      <c r="U3137" s="47"/>
      <c r="V3137" s="47"/>
      <c r="W3137" s="47"/>
      <c r="X3137" s="47"/>
      <c r="Y3137" s="47"/>
      <c r="Z3137" s="47"/>
      <c r="AA3137" s="47"/>
    </row>
    <row r="3138" spans="1:27" s="45" customFormat="1" x14ac:dyDescent="0.25">
      <c r="A3138" s="42"/>
      <c r="B3138" s="46"/>
      <c r="P3138" s="47"/>
      <c r="Q3138" s="47"/>
      <c r="R3138" s="47"/>
      <c r="S3138" s="47"/>
      <c r="T3138" s="47"/>
      <c r="U3138" s="47"/>
      <c r="V3138" s="47"/>
      <c r="W3138" s="47"/>
      <c r="X3138" s="47"/>
      <c r="Y3138" s="47"/>
      <c r="Z3138" s="47"/>
      <c r="AA3138" s="47"/>
    </row>
    <row r="3139" spans="1:27" s="45" customFormat="1" x14ac:dyDescent="0.25">
      <c r="A3139" s="42"/>
      <c r="B3139" s="46"/>
      <c r="P3139" s="47"/>
      <c r="Q3139" s="47"/>
      <c r="R3139" s="47"/>
      <c r="S3139" s="47"/>
      <c r="T3139" s="47"/>
      <c r="U3139" s="47"/>
      <c r="V3139" s="47"/>
      <c r="W3139" s="47"/>
      <c r="X3139" s="47"/>
      <c r="Y3139" s="47"/>
      <c r="Z3139" s="47"/>
      <c r="AA3139" s="47"/>
    </row>
    <row r="3140" spans="1:27" s="45" customFormat="1" x14ac:dyDescent="0.25">
      <c r="A3140" s="42"/>
      <c r="B3140" s="46"/>
      <c r="P3140" s="47"/>
      <c r="Q3140" s="47"/>
      <c r="R3140" s="47"/>
      <c r="S3140" s="47"/>
      <c r="T3140" s="47"/>
      <c r="U3140" s="47"/>
      <c r="V3140" s="47"/>
      <c r="W3140" s="47"/>
      <c r="X3140" s="47"/>
      <c r="Y3140" s="47"/>
      <c r="Z3140" s="47"/>
      <c r="AA3140" s="47"/>
    </row>
    <row r="3141" spans="1:27" s="45" customFormat="1" x14ac:dyDescent="0.25">
      <c r="A3141" s="42"/>
      <c r="B3141" s="46"/>
      <c r="P3141" s="47"/>
      <c r="Q3141" s="47"/>
      <c r="R3141" s="47"/>
      <c r="S3141" s="47"/>
      <c r="T3141" s="47"/>
      <c r="U3141" s="47"/>
      <c r="V3141" s="47"/>
      <c r="W3141" s="47"/>
      <c r="X3141" s="47"/>
      <c r="Y3141" s="47"/>
      <c r="Z3141" s="47"/>
      <c r="AA3141" s="47"/>
    </row>
    <row r="3142" spans="1:27" s="45" customFormat="1" x14ac:dyDescent="0.25">
      <c r="A3142" s="42"/>
      <c r="B3142" s="46"/>
      <c r="P3142" s="47"/>
      <c r="Q3142" s="47"/>
      <c r="R3142" s="47"/>
      <c r="S3142" s="47"/>
      <c r="T3142" s="47"/>
      <c r="U3142" s="47"/>
      <c r="V3142" s="47"/>
      <c r="W3142" s="47"/>
      <c r="X3142" s="47"/>
      <c r="Y3142" s="47"/>
      <c r="Z3142" s="47"/>
      <c r="AA3142" s="47"/>
    </row>
    <row r="3143" spans="1:27" s="45" customFormat="1" x14ac:dyDescent="0.25">
      <c r="A3143" s="42"/>
      <c r="B3143" s="46"/>
      <c r="P3143" s="47"/>
      <c r="Q3143" s="47"/>
      <c r="R3143" s="47"/>
      <c r="S3143" s="47"/>
      <c r="T3143" s="47"/>
      <c r="U3143" s="47"/>
      <c r="V3143" s="47"/>
      <c r="W3143" s="47"/>
      <c r="X3143" s="47"/>
      <c r="Y3143" s="47"/>
      <c r="Z3143" s="47"/>
      <c r="AA3143" s="47"/>
    </row>
    <row r="3144" spans="1:27" s="45" customFormat="1" x14ac:dyDescent="0.25">
      <c r="A3144" s="42"/>
      <c r="B3144" s="46"/>
      <c r="P3144" s="47"/>
      <c r="Q3144" s="47"/>
      <c r="R3144" s="47"/>
      <c r="S3144" s="47"/>
      <c r="T3144" s="47"/>
      <c r="U3144" s="47"/>
      <c r="V3144" s="47"/>
      <c r="W3144" s="47"/>
      <c r="X3144" s="47"/>
      <c r="Y3144" s="47"/>
      <c r="Z3144" s="47"/>
      <c r="AA3144" s="47"/>
    </row>
    <row r="3145" spans="1:27" s="45" customFormat="1" x14ac:dyDescent="0.25">
      <c r="A3145" s="42"/>
      <c r="B3145" s="46"/>
      <c r="P3145" s="47"/>
      <c r="Q3145" s="47"/>
      <c r="R3145" s="47"/>
      <c r="S3145" s="47"/>
      <c r="T3145" s="47"/>
      <c r="U3145" s="47"/>
      <c r="V3145" s="47"/>
      <c r="W3145" s="47"/>
      <c r="X3145" s="47"/>
      <c r="Y3145" s="47"/>
      <c r="Z3145" s="47"/>
      <c r="AA3145" s="47"/>
    </row>
    <row r="3146" spans="1:27" s="45" customFormat="1" x14ac:dyDescent="0.25">
      <c r="A3146" s="42"/>
      <c r="B3146" s="46"/>
      <c r="P3146" s="47"/>
      <c r="Q3146" s="47"/>
      <c r="R3146" s="47"/>
      <c r="S3146" s="47"/>
      <c r="T3146" s="47"/>
      <c r="U3146" s="47"/>
      <c r="V3146" s="47"/>
      <c r="W3146" s="47"/>
      <c r="X3146" s="47"/>
      <c r="Y3146" s="47"/>
      <c r="Z3146" s="47"/>
      <c r="AA3146" s="47"/>
    </row>
    <row r="3147" spans="1:27" s="45" customFormat="1" x14ac:dyDescent="0.25">
      <c r="A3147" s="42"/>
      <c r="B3147" s="46"/>
      <c r="P3147" s="47"/>
      <c r="Q3147" s="47"/>
      <c r="R3147" s="47"/>
      <c r="S3147" s="47"/>
      <c r="T3147" s="47"/>
      <c r="U3147" s="47"/>
      <c r="V3147" s="47"/>
      <c r="W3147" s="47"/>
      <c r="X3147" s="47"/>
      <c r="Y3147" s="47"/>
      <c r="Z3147" s="47"/>
      <c r="AA3147" s="47"/>
    </row>
    <row r="3148" spans="1:27" s="45" customFormat="1" x14ac:dyDescent="0.25">
      <c r="A3148" s="42"/>
      <c r="B3148" s="46"/>
      <c r="P3148" s="47"/>
      <c r="Q3148" s="47"/>
      <c r="R3148" s="47"/>
      <c r="S3148" s="47"/>
      <c r="T3148" s="47"/>
      <c r="U3148" s="47"/>
      <c r="V3148" s="47"/>
      <c r="W3148" s="47"/>
      <c r="X3148" s="47"/>
      <c r="Y3148" s="47"/>
      <c r="Z3148" s="47"/>
      <c r="AA3148" s="47"/>
    </row>
    <row r="3149" spans="1:27" s="45" customFormat="1" x14ac:dyDescent="0.25">
      <c r="A3149" s="42"/>
      <c r="B3149" s="46"/>
      <c r="P3149" s="47"/>
      <c r="Q3149" s="47"/>
      <c r="R3149" s="47"/>
      <c r="S3149" s="47"/>
      <c r="T3149" s="47"/>
      <c r="U3149" s="47"/>
      <c r="V3149" s="47"/>
      <c r="W3149" s="47"/>
      <c r="X3149" s="47"/>
      <c r="Y3149" s="47"/>
      <c r="Z3149" s="47"/>
      <c r="AA3149" s="47"/>
    </row>
    <row r="3150" spans="1:27" s="45" customFormat="1" x14ac:dyDescent="0.25">
      <c r="A3150" s="42"/>
      <c r="B3150" s="46"/>
      <c r="P3150" s="47"/>
      <c r="Q3150" s="47"/>
      <c r="R3150" s="47"/>
      <c r="S3150" s="47"/>
      <c r="T3150" s="47"/>
      <c r="U3150" s="47"/>
      <c r="V3150" s="47"/>
      <c r="W3150" s="47"/>
      <c r="X3150" s="47"/>
      <c r="Y3150" s="47"/>
      <c r="Z3150" s="47"/>
      <c r="AA3150" s="47"/>
    </row>
    <row r="3151" spans="1:27" s="45" customFormat="1" x14ac:dyDescent="0.25">
      <c r="A3151" s="42"/>
      <c r="B3151" s="46"/>
      <c r="P3151" s="47"/>
      <c r="Q3151" s="47"/>
      <c r="R3151" s="47"/>
      <c r="S3151" s="47"/>
      <c r="T3151" s="47"/>
      <c r="U3151" s="47"/>
      <c r="V3151" s="47"/>
      <c r="W3151" s="47"/>
      <c r="X3151" s="47"/>
      <c r="Y3151" s="47"/>
      <c r="Z3151" s="47"/>
      <c r="AA3151" s="47"/>
    </row>
    <row r="3152" spans="1:27" s="45" customFormat="1" x14ac:dyDescent="0.25">
      <c r="A3152" s="42"/>
      <c r="B3152" s="46"/>
      <c r="P3152" s="47"/>
      <c r="Q3152" s="47"/>
      <c r="R3152" s="47"/>
      <c r="S3152" s="47"/>
      <c r="T3152" s="47"/>
      <c r="U3152" s="47"/>
      <c r="V3152" s="47"/>
      <c r="W3152" s="47"/>
      <c r="X3152" s="47"/>
      <c r="Y3152" s="47"/>
      <c r="Z3152" s="47"/>
      <c r="AA3152" s="47"/>
    </row>
    <row r="3153" spans="1:27" s="45" customFormat="1" x14ac:dyDescent="0.25">
      <c r="A3153" s="42"/>
      <c r="B3153" s="46"/>
      <c r="P3153" s="47"/>
      <c r="Q3153" s="47"/>
      <c r="R3153" s="47"/>
      <c r="S3153" s="47"/>
      <c r="T3153" s="47"/>
      <c r="U3153" s="47"/>
      <c r="V3153" s="47"/>
      <c r="W3153" s="47"/>
      <c r="X3153" s="47"/>
      <c r="Y3153" s="47"/>
      <c r="Z3153" s="47"/>
      <c r="AA3153" s="47"/>
    </row>
    <row r="3154" spans="1:27" s="45" customFormat="1" x14ac:dyDescent="0.25">
      <c r="A3154" s="42"/>
      <c r="B3154" s="46"/>
      <c r="P3154" s="47"/>
      <c r="Q3154" s="47"/>
      <c r="R3154" s="47"/>
      <c r="S3154" s="47"/>
      <c r="T3154" s="47"/>
      <c r="U3154" s="47"/>
      <c r="V3154" s="47"/>
      <c r="W3154" s="47"/>
      <c r="X3154" s="47"/>
      <c r="Y3154" s="47"/>
      <c r="Z3154" s="47"/>
      <c r="AA3154" s="47"/>
    </row>
    <row r="3155" spans="1:27" s="45" customFormat="1" x14ac:dyDescent="0.25">
      <c r="A3155" s="42"/>
      <c r="B3155" s="46"/>
      <c r="P3155" s="47"/>
      <c r="Q3155" s="47"/>
      <c r="R3155" s="47"/>
      <c r="S3155" s="47"/>
      <c r="T3155" s="47"/>
      <c r="U3155" s="47"/>
      <c r="V3155" s="47"/>
      <c r="W3155" s="47"/>
      <c r="X3155" s="47"/>
      <c r="Y3155" s="47"/>
      <c r="Z3155" s="47"/>
      <c r="AA3155" s="47"/>
    </row>
    <row r="3156" spans="1:27" s="45" customFormat="1" x14ac:dyDescent="0.25">
      <c r="A3156" s="42"/>
      <c r="B3156" s="46"/>
      <c r="P3156" s="47"/>
      <c r="Q3156" s="47"/>
      <c r="R3156" s="47"/>
      <c r="S3156" s="47"/>
      <c r="T3156" s="47"/>
      <c r="U3156" s="47"/>
      <c r="V3156" s="47"/>
      <c r="W3156" s="47"/>
      <c r="X3156" s="47"/>
      <c r="Y3156" s="47"/>
      <c r="Z3156" s="47"/>
      <c r="AA3156" s="47"/>
    </row>
    <row r="3157" spans="1:27" s="45" customFormat="1" x14ac:dyDescent="0.25">
      <c r="A3157" s="42"/>
      <c r="B3157" s="46"/>
      <c r="P3157" s="47"/>
      <c r="Q3157" s="47"/>
      <c r="R3157" s="47"/>
      <c r="S3157" s="47"/>
      <c r="T3157" s="47"/>
      <c r="U3157" s="47"/>
      <c r="V3157" s="47"/>
      <c r="W3157" s="47"/>
      <c r="X3157" s="47"/>
      <c r="Y3157" s="47"/>
      <c r="Z3157" s="47"/>
      <c r="AA3157" s="47"/>
    </row>
    <row r="3158" spans="1:27" s="45" customFormat="1" x14ac:dyDescent="0.25">
      <c r="A3158" s="42"/>
      <c r="B3158" s="46"/>
      <c r="P3158" s="47"/>
      <c r="Q3158" s="47"/>
      <c r="R3158" s="47"/>
      <c r="S3158" s="47"/>
      <c r="T3158" s="47"/>
      <c r="U3158" s="47"/>
      <c r="V3158" s="47"/>
      <c r="W3158" s="47"/>
      <c r="X3158" s="47"/>
      <c r="Y3158" s="47"/>
      <c r="Z3158" s="47"/>
      <c r="AA3158" s="47"/>
    </row>
    <row r="3159" spans="1:27" s="45" customFormat="1" x14ac:dyDescent="0.25">
      <c r="A3159" s="42"/>
      <c r="B3159" s="46"/>
      <c r="P3159" s="47"/>
      <c r="Q3159" s="47"/>
      <c r="R3159" s="47"/>
      <c r="S3159" s="47"/>
      <c r="T3159" s="47"/>
      <c r="U3159" s="47"/>
      <c r="V3159" s="47"/>
      <c r="W3159" s="47"/>
      <c r="X3159" s="47"/>
      <c r="Y3159" s="47"/>
      <c r="Z3159" s="47"/>
      <c r="AA3159" s="47"/>
    </row>
    <row r="3160" spans="1:27" s="45" customFormat="1" x14ac:dyDescent="0.25">
      <c r="A3160" s="42"/>
      <c r="B3160" s="46"/>
      <c r="P3160" s="47"/>
      <c r="Q3160" s="47"/>
      <c r="R3160" s="47"/>
      <c r="S3160" s="47"/>
      <c r="T3160" s="47"/>
      <c r="U3160" s="47"/>
      <c r="V3160" s="47"/>
      <c r="W3160" s="47"/>
      <c r="X3160" s="47"/>
      <c r="Y3160" s="47"/>
      <c r="Z3160" s="47"/>
      <c r="AA3160" s="47"/>
    </row>
    <row r="3161" spans="1:27" s="45" customFormat="1" x14ac:dyDescent="0.25">
      <c r="A3161" s="42"/>
      <c r="B3161" s="46"/>
      <c r="P3161" s="47"/>
      <c r="Q3161" s="47"/>
      <c r="R3161" s="47"/>
      <c r="S3161" s="47"/>
      <c r="T3161" s="47"/>
      <c r="U3161" s="47"/>
      <c r="V3161" s="47"/>
      <c r="W3161" s="47"/>
      <c r="X3161" s="47"/>
      <c r="Y3161" s="47"/>
      <c r="Z3161" s="47"/>
      <c r="AA3161" s="47"/>
    </row>
    <row r="3162" spans="1:27" s="45" customFormat="1" x14ac:dyDescent="0.25">
      <c r="A3162" s="42"/>
      <c r="B3162" s="46"/>
      <c r="P3162" s="47"/>
      <c r="Q3162" s="47"/>
      <c r="R3162" s="47"/>
      <c r="S3162" s="47"/>
      <c r="T3162" s="47"/>
      <c r="U3162" s="47"/>
      <c r="V3162" s="47"/>
      <c r="W3162" s="47"/>
      <c r="X3162" s="47"/>
      <c r="Y3162" s="47"/>
      <c r="Z3162" s="47"/>
      <c r="AA3162" s="47"/>
    </row>
    <row r="3163" spans="1:27" s="45" customFormat="1" x14ac:dyDescent="0.25">
      <c r="A3163" s="42"/>
      <c r="B3163" s="46"/>
      <c r="P3163" s="47"/>
      <c r="Q3163" s="47"/>
      <c r="R3163" s="47"/>
      <c r="S3163" s="47"/>
      <c r="T3163" s="47"/>
      <c r="U3163" s="47"/>
      <c r="V3163" s="47"/>
      <c r="W3163" s="47"/>
      <c r="X3163" s="47"/>
      <c r="Y3163" s="47"/>
      <c r="Z3163" s="47"/>
      <c r="AA3163" s="47"/>
    </row>
    <row r="3164" spans="1:27" s="45" customFormat="1" x14ac:dyDescent="0.25">
      <c r="A3164" s="42"/>
      <c r="B3164" s="46"/>
      <c r="P3164" s="47"/>
      <c r="Q3164" s="47"/>
      <c r="R3164" s="47"/>
      <c r="S3164" s="47"/>
      <c r="T3164" s="47"/>
      <c r="U3164" s="47"/>
      <c r="V3164" s="47"/>
      <c r="W3164" s="47"/>
      <c r="X3164" s="47"/>
      <c r="Y3164" s="47"/>
      <c r="Z3164" s="47"/>
      <c r="AA3164" s="47"/>
    </row>
    <row r="3165" spans="1:27" s="45" customFormat="1" x14ac:dyDescent="0.25">
      <c r="A3165" s="42"/>
      <c r="B3165" s="46"/>
      <c r="P3165" s="47"/>
      <c r="Q3165" s="47"/>
      <c r="R3165" s="47"/>
      <c r="S3165" s="47"/>
      <c r="T3165" s="47"/>
      <c r="U3165" s="47"/>
      <c r="V3165" s="47"/>
      <c r="W3165" s="47"/>
      <c r="X3165" s="47"/>
      <c r="Y3165" s="47"/>
      <c r="Z3165" s="47"/>
      <c r="AA3165" s="47"/>
    </row>
    <row r="3166" spans="1:27" s="45" customFormat="1" x14ac:dyDescent="0.25">
      <c r="A3166" s="42"/>
      <c r="B3166" s="46"/>
      <c r="P3166" s="47"/>
      <c r="Q3166" s="47"/>
      <c r="R3166" s="47"/>
      <c r="S3166" s="47"/>
      <c r="T3166" s="47"/>
      <c r="U3166" s="47"/>
      <c r="V3166" s="47"/>
      <c r="W3166" s="47"/>
      <c r="X3166" s="47"/>
      <c r="Y3166" s="47"/>
      <c r="Z3166" s="47"/>
      <c r="AA3166" s="47"/>
    </row>
    <row r="3167" spans="1:27" s="45" customFormat="1" x14ac:dyDescent="0.25">
      <c r="A3167" s="42"/>
      <c r="B3167" s="46"/>
      <c r="P3167" s="47"/>
      <c r="Q3167" s="47"/>
      <c r="R3167" s="47"/>
      <c r="S3167" s="47"/>
      <c r="T3167" s="47"/>
      <c r="U3167" s="47"/>
      <c r="V3167" s="47"/>
      <c r="W3167" s="47"/>
      <c r="X3167" s="47"/>
      <c r="Y3167" s="47"/>
      <c r="Z3167" s="47"/>
      <c r="AA3167" s="47"/>
    </row>
    <row r="3168" spans="1:27" s="45" customFormat="1" x14ac:dyDescent="0.25">
      <c r="A3168" s="42"/>
      <c r="B3168" s="46"/>
      <c r="P3168" s="47"/>
      <c r="Q3168" s="47"/>
      <c r="R3168" s="47"/>
      <c r="S3168" s="47"/>
      <c r="T3168" s="47"/>
      <c r="U3168" s="47"/>
      <c r="V3168" s="47"/>
      <c r="W3168" s="47"/>
      <c r="X3168" s="47"/>
      <c r="Y3168" s="47"/>
      <c r="Z3168" s="47"/>
      <c r="AA3168" s="47"/>
    </row>
    <row r="3169" spans="1:27" s="45" customFormat="1" x14ac:dyDescent="0.25">
      <c r="A3169" s="42"/>
      <c r="B3169" s="46"/>
      <c r="P3169" s="47"/>
      <c r="Q3169" s="47"/>
      <c r="R3169" s="47"/>
      <c r="S3169" s="47"/>
      <c r="T3169" s="47"/>
      <c r="U3169" s="47"/>
      <c r="V3169" s="47"/>
      <c r="W3169" s="47"/>
      <c r="X3169" s="47"/>
      <c r="Y3169" s="47"/>
      <c r="Z3169" s="47"/>
      <c r="AA3169" s="47"/>
    </row>
    <row r="3170" spans="1:27" s="45" customFormat="1" x14ac:dyDescent="0.25">
      <c r="A3170" s="42"/>
      <c r="B3170" s="46"/>
      <c r="P3170" s="47"/>
      <c r="Q3170" s="47"/>
      <c r="R3170" s="47"/>
      <c r="S3170" s="47"/>
      <c r="T3170" s="47"/>
      <c r="U3170" s="47"/>
      <c r="V3170" s="47"/>
      <c r="W3170" s="47"/>
      <c r="X3170" s="47"/>
      <c r="Y3170" s="47"/>
      <c r="Z3170" s="47"/>
      <c r="AA3170" s="47"/>
    </row>
    <row r="3171" spans="1:27" s="45" customFormat="1" x14ac:dyDescent="0.25">
      <c r="A3171" s="42"/>
      <c r="B3171" s="46"/>
      <c r="P3171" s="47"/>
      <c r="Q3171" s="47"/>
      <c r="R3171" s="47"/>
      <c r="S3171" s="47"/>
      <c r="T3171" s="47"/>
      <c r="U3171" s="47"/>
      <c r="V3171" s="47"/>
      <c r="W3171" s="47"/>
      <c r="X3171" s="47"/>
      <c r="Y3171" s="47"/>
      <c r="Z3171" s="47"/>
      <c r="AA3171" s="47"/>
    </row>
    <row r="3172" spans="1:27" s="45" customFormat="1" x14ac:dyDescent="0.25">
      <c r="A3172" s="42"/>
      <c r="B3172" s="46"/>
      <c r="P3172" s="47"/>
      <c r="Q3172" s="47"/>
      <c r="R3172" s="47"/>
      <c r="S3172" s="47"/>
      <c r="T3172" s="47"/>
      <c r="U3172" s="47"/>
      <c r="V3172" s="47"/>
      <c r="W3172" s="47"/>
      <c r="X3172" s="47"/>
      <c r="Y3172" s="47"/>
      <c r="Z3172" s="47"/>
      <c r="AA3172" s="47"/>
    </row>
    <row r="3173" spans="1:27" s="45" customFormat="1" x14ac:dyDescent="0.25">
      <c r="A3173" s="42"/>
      <c r="B3173" s="46"/>
      <c r="P3173" s="47"/>
      <c r="Q3173" s="47"/>
      <c r="R3173" s="47"/>
      <c r="S3173" s="47"/>
      <c r="T3173" s="47"/>
      <c r="U3173" s="47"/>
      <c r="V3173" s="47"/>
      <c r="W3173" s="47"/>
      <c r="X3173" s="47"/>
      <c r="Y3173" s="47"/>
      <c r="Z3173" s="47"/>
      <c r="AA3173" s="47"/>
    </row>
    <row r="3174" spans="1:27" s="45" customFormat="1" x14ac:dyDescent="0.25">
      <c r="A3174" s="42"/>
      <c r="B3174" s="46"/>
      <c r="P3174" s="47"/>
      <c r="Q3174" s="47"/>
      <c r="R3174" s="47"/>
      <c r="S3174" s="47"/>
      <c r="T3174" s="47"/>
      <c r="U3174" s="47"/>
      <c r="V3174" s="47"/>
      <c r="W3174" s="47"/>
      <c r="X3174" s="47"/>
      <c r="Y3174" s="47"/>
      <c r="Z3174" s="47"/>
      <c r="AA3174" s="47"/>
    </row>
    <row r="3175" spans="1:27" s="45" customFormat="1" x14ac:dyDescent="0.25">
      <c r="A3175" s="42"/>
      <c r="B3175" s="46"/>
      <c r="P3175" s="47"/>
      <c r="Q3175" s="47"/>
      <c r="R3175" s="47"/>
      <c r="S3175" s="47"/>
      <c r="T3175" s="47"/>
      <c r="U3175" s="47"/>
      <c r="V3175" s="47"/>
      <c r="W3175" s="47"/>
      <c r="X3175" s="47"/>
      <c r="Y3175" s="47"/>
      <c r="Z3175" s="47"/>
      <c r="AA3175" s="47"/>
    </row>
    <row r="3176" spans="1:27" s="45" customFormat="1" x14ac:dyDescent="0.25">
      <c r="A3176" s="42"/>
      <c r="B3176" s="46"/>
      <c r="P3176" s="47"/>
      <c r="Q3176" s="47"/>
      <c r="R3176" s="47"/>
      <c r="S3176" s="47"/>
      <c r="T3176" s="47"/>
      <c r="U3176" s="47"/>
      <c r="V3176" s="47"/>
      <c r="W3176" s="47"/>
      <c r="X3176" s="47"/>
      <c r="Y3176" s="47"/>
      <c r="Z3176" s="47"/>
      <c r="AA3176" s="47"/>
    </row>
    <row r="3177" spans="1:27" s="45" customFormat="1" x14ac:dyDescent="0.25">
      <c r="A3177" s="42"/>
      <c r="B3177" s="46"/>
      <c r="P3177" s="47"/>
      <c r="Q3177" s="47"/>
      <c r="R3177" s="47"/>
      <c r="S3177" s="47"/>
      <c r="T3177" s="47"/>
      <c r="U3177" s="47"/>
      <c r="V3177" s="47"/>
      <c r="W3177" s="47"/>
      <c r="X3177" s="47"/>
      <c r="Y3177" s="47"/>
      <c r="Z3177" s="47"/>
      <c r="AA3177" s="47"/>
    </row>
    <row r="3178" spans="1:27" s="45" customFormat="1" x14ac:dyDescent="0.25">
      <c r="A3178" s="42"/>
      <c r="B3178" s="46"/>
      <c r="P3178" s="47"/>
      <c r="Q3178" s="47"/>
      <c r="R3178" s="47"/>
      <c r="S3178" s="47"/>
      <c r="T3178" s="47"/>
      <c r="U3178" s="47"/>
      <c r="V3178" s="47"/>
      <c r="W3178" s="47"/>
      <c r="X3178" s="47"/>
      <c r="Y3178" s="47"/>
      <c r="Z3178" s="47"/>
      <c r="AA3178" s="47"/>
    </row>
    <row r="3179" spans="1:27" s="45" customFormat="1" x14ac:dyDescent="0.25">
      <c r="A3179" s="42"/>
      <c r="B3179" s="46"/>
      <c r="P3179" s="47"/>
      <c r="Q3179" s="47"/>
      <c r="R3179" s="47"/>
      <c r="S3179" s="47"/>
      <c r="T3179" s="47"/>
      <c r="U3179" s="47"/>
      <c r="V3179" s="47"/>
      <c r="W3179" s="47"/>
      <c r="X3179" s="47"/>
      <c r="Y3179" s="47"/>
      <c r="Z3179" s="47"/>
      <c r="AA3179" s="47"/>
    </row>
    <row r="3180" spans="1:27" s="45" customFormat="1" x14ac:dyDescent="0.25">
      <c r="A3180" s="42"/>
      <c r="B3180" s="46"/>
      <c r="P3180" s="47"/>
      <c r="Q3180" s="47"/>
      <c r="R3180" s="47"/>
      <c r="S3180" s="47"/>
      <c r="T3180" s="47"/>
      <c r="U3180" s="47"/>
      <c r="V3180" s="47"/>
      <c r="W3180" s="47"/>
      <c r="X3180" s="47"/>
      <c r="Y3180" s="47"/>
      <c r="Z3180" s="47"/>
      <c r="AA3180" s="47"/>
    </row>
    <row r="3181" spans="1:27" s="45" customFormat="1" x14ac:dyDescent="0.25">
      <c r="A3181" s="42"/>
      <c r="B3181" s="46"/>
      <c r="P3181" s="47"/>
      <c r="Q3181" s="47"/>
      <c r="R3181" s="47"/>
      <c r="S3181" s="47"/>
      <c r="T3181" s="47"/>
      <c r="U3181" s="47"/>
      <c r="V3181" s="47"/>
      <c r="W3181" s="47"/>
      <c r="X3181" s="47"/>
      <c r="Y3181" s="47"/>
      <c r="Z3181" s="47"/>
      <c r="AA3181" s="47"/>
    </row>
    <row r="3182" spans="1:27" s="45" customFormat="1" x14ac:dyDescent="0.25">
      <c r="A3182" s="42"/>
      <c r="B3182" s="46"/>
      <c r="P3182" s="47"/>
      <c r="Q3182" s="47"/>
      <c r="R3182" s="47"/>
      <c r="S3182" s="47"/>
      <c r="T3182" s="47"/>
      <c r="U3182" s="47"/>
      <c r="V3182" s="47"/>
      <c r="W3182" s="47"/>
      <c r="X3182" s="47"/>
      <c r="Y3182" s="47"/>
      <c r="Z3182" s="47"/>
      <c r="AA3182" s="47"/>
    </row>
    <row r="3183" spans="1:27" s="45" customFormat="1" x14ac:dyDescent="0.25">
      <c r="A3183" s="42"/>
      <c r="B3183" s="46"/>
      <c r="P3183" s="47"/>
      <c r="Q3183" s="47"/>
      <c r="R3183" s="47"/>
      <c r="S3183" s="47"/>
      <c r="T3183" s="47"/>
      <c r="U3183" s="47"/>
      <c r="V3183" s="47"/>
      <c r="W3183" s="47"/>
      <c r="X3183" s="47"/>
      <c r="Y3183" s="47"/>
      <c r="Z3183" s="47"/>
      <c r="AA3183" s="47"/>
    </row>
    <row r="3184" spans="1:27" s="45" customFormat="1" x14ac:dyDescent="0.25">
      <c r="A3184" s="42"/>
      <c r="B3184" s="46"/>
      <c r="P3184" s="47"/>
      <c r="Q3184" s="47"/>
      <c r="R3184" s="47"/>
      <c r="S3184" s="47"/>
      <c r="T3184" s="47"/>
      <c r="U3184" s="47"/>
      <c r="V3184" s="47"/>
      <c r="W3184" s="47"/>
      <c r="X3184" s="47"/>
      <c r="Y3184" s="47"/>
      <c r="Z3184" s="47"/>
      <c r="AA3184" s="47"/>
    </row>
    <row r="3185" spans="1:27" s="45" customFormat="1" x14ac:dyDescent="0.25">
      <c r="A3185" s="42"/>
      <c r="B3185" s="46"/>
      <c r="P3185" s="47"/>
      <c r="Q3185" s="47"/>
      <c r="R3185" s="47"/>
      <c r="S3185" s="47"/>
      <c r="T3185" s="47"/>
      <c r="U3185" s="47"/>
      <c r="V3185" s="47"/>
      <c r="W3185" s="47"/>
      <c r="X3185" s="47"/>
      <c r="Y3185" s="47"/>
      <c r="Z3185" s="47"/>
      <c r="AA3185" s="47"/>
    </row>
    <row r="3186" spans="1:27" s="45" customFormat="1" x14ac:dyDescent="0.25">
      <c r="A3186" s="42"/>
      <c r="B3186" s="46"/>
      <c r="P3186" s="47"/>
      <c r="Q3186" s="47"/>
      <c r="R3186" s="47"/>
      <c r="S3186" s="47"/>
      <c r="T3186" s="47"/>
      <c r="U3186" s="47"/>
      <c r="V3186" s="47"/>
      <c r="W3186" s="47"/>
      <c r="X3186" s="47"/>
      <c r="Y3186" s="47"/>
      <c r="Z3186" s="47"/>
      <c r="AA3186" s="47"/>
    </row>
    <row r="3187" spans="1:27" s="45" customFormat="1" x14ac:dyDescent="0.25">
      <c r="A3187" s="42"/>
      <c r="B3187" s="46"/>
      <c r="P3187" s="47"/>
      <c r="Q3187" s="47"/>
      <c r="R3187" s="47"/>
      <c r="S3187" s="47"/>
      <c r="T3187" s="47"/>
      <c r="U3187" s="47"/>
      <c r="V3187" s="47"/>
      <c r="W3187" s="47"/>
      <c r="X3187" s="47"/>
      <c r="Y3187" s="47"/>
      <c r="Z3187" s="47"/>
      <c r="AA3187" s="47"/>
    </row>
    <row r="3188" spans="1:27" s="45" customFormat="1" x14ac:dyDescent="0.25">
      <c r="A3188" s="42"/>
      <c r="B3188" s="46"/>
      <c r="P3188" s="47"/>
      <c r="Q3188" s="47"/>
      <c r="R3188" s="47"/>
      <c r="S3188" s="47"/>
      <c r="T3188" s="47"/>
      <c r="U3188" s="47"/>
      <c r="V3188" s="47"/>
      <c r="W3188" s="47"/>
      <c r="X3188" s="47"/>
      <c r="Y3188" s="47"/>
      <c r="Z3188" s="47"/>
      <c r="AA3188" s="47"/>
    </row>
    <row r="3189" spans="1:27" s="45" customFormat="1" x14ac:dyDescent="0.25">
      <c r="A3189" s="42"/>
      <c r="B3189" s="46"/>
      <c r="P3189" s="47"/>
      <c r="Q3189" s="47"/>
      <c r="R3189" s="47"/>
      <c r="S3189" s="47"/>
      <c r="T3189" s="47"/>
      <c r="U3189" s="47"/>
      <c r="V3189" s="47"/>
      <c r="W3189" s="47"/>
      <c r="X3189" s="47"/>
      <c r="Y3189" s="47"/>
      <c r="Z3189" s="47"/>
      <c r="AA3189" s="47"/>
    </row>
    <row r="3190" spans="1:27" s="45" customFormat="1" x14ac:dyDescent="0.25">
      <c r="A3190" s="42"/>
      <c r="B3190" s="46"/>
      <c r="P3190" s="47"/>
      <c r="Q3190" s="47"/>
      <c r="R3190" s="47"/>
      <c r="S3190" s="47"/>
      <c r="T3190" s="47"/>
      <c r="U3190" s="47"/>
      <c r="V3190" s="47"/>
      <c r="W3190" s="47"/>
      <c r="X3190" s="47"/>
      <c r="Y3190" s="47"/>
      <c r="Z3190" s="47"/>
      <c r="AA3190" s="47"/>
    </row>
    <row r="3191" spans="1:27" s="45" customFormat="1" x14ac:dyDescent="0.25">
      <c r="A3191" s="42"/>
      <c r="B3191" s="46"/>
      <c r="P3191" s="47"/>
      <c r="Q3191" s="47"/>
      <c r="R3191" s="47"/>
      <c r="S3191" s="47"/>
      <c r="T3191" s="47"/>
      <c r="U3191" s="47"/>
      <c r="V3191" s="47"/>
      <c r="W3191" s="47"/>
      <c r="X3191" s="47"/>
      <c r="Y3191" s="47"/>
      <c r="Z3191" s="47"/>
      <c r="AA3191" s="47"/>
    </row>
    <row r="3192" spans="1:27" s="45" customFormat="1" x14ac:dyDescent="0.25">
      <c r="A3192" s="42"/>
      <c r="B3192" s="46"/>
      <c r="P3192" s="47"/>
      <c r="Q3192" s="47"/>
      <c r="R3192" s="47"/>
      <c r="S3192" s="47"/>
      <c r="T3192" s="47"/>
      <c r="U3192" s="47"/>
      <c r="V3192" s="47"/>
      <c r="W3192" s="47"/>
      <c r="X3192" s="47"/>
      <c r="Y3192" s="47"/>
      <c r="Z3192" s="47"/>
      <c r="AA3192" s="47"/>
    </row>
    <row r="3193" spans="1:27" s="45" customFormat="1" x14ac:dyDescent="0.25">
      <c r="A3193" s="42"/>
      <c r="B3193" s="46"/>
      <c r="P3193" s="47"/>
      <c r="Q3193" s="47"/>
      <c r="R3193" s="47"/>
      <c r="S3193" s="47"/>
      <c r="T3193" s="47"/>
      <c r="U3193" s="47"/>
      <c r="V3193" s="47"/>
      <c r="W3193" s="47"/>
      <c r="X3193" s="47"/>
      <c r="Y3193" s="47"/>
      <c r="Z3193" s="47"/>
      <c r="AA3193" s="47"/>
    </row>
    <row r="3194" spans="1:27" s="45" customFormat="1" x14ac:dyDescent="0.25">
      <c r="A3194" s="42"/>
      <c r="B3194" s="46"/>
      <c r="P3194" s="47"/>
      <c r="Q3194" s="47"/>
      <c r="R3194" s="47"/>
      <c r="S3194" s="47"/>
      <c r="T3194" s="47"/>
      <c r="U3194" s="47"/>
      <c r="V3194" s="47"/>
      <c r="W3194" s="47"/>
      <c r="X3194" s="47"/>
      <c r="Y3194" s="47"/>
      <c r="Z3194" s="47"/>
      <c r="AA3194" s="47"/>
    </row>
    <row r="3195" spans="1:27" s="45" customFormat="1" x14ac:dyDescent="0.25">
      <c r="A3195" s="42"/>
      <c r="B3195" s="46"/>
      <c r="P3195" s="47"/>
      <c r="Q3195" s="47"/>
      <c r="R3195" s="47"/>
      <c r="S3195" s="47"/>
      <c r="T3195" s="47"/>
      <c r="U3195" s="47"/>
      <c r="V3195" s="47"/>
      <c r="W3195" s="47"/>
      <c r="X3195" s="47"/>
      <c r="Y3195" s="47"/>
      <c r="Z3195" s="47"/>
      <c r="AA3195" s="47"/>
    </row>
    <row r="3196" spans="1:27" s="45" customFormat="1" x14ac:dyDescent="0.25">
      <c r="A3196" s="42"/>
      <c r="B3196" s="46"/>
      <c r="P3196" s="47"/>
      <c r="Q3196" s="47"/>
      <c r="R3196" s="47"/>
      <c r="S3196" s="47"/>
      <c r="T3196" s="47"/>
      <c r="U3196" s="47"/>
      <c r="V3196" s="47"/>
      <c r="W3196" s="47"/>
      <c r="X3196" s="47"/>
      <c r="Y3196" s="47"/>
      <c r="Z3196" s="47"/>
      <c r="AA3196" s="47"/>
    </row>
    <row r="3197" spans="1:27" s="45" customFormat="1" x14ac:dyDescent="0.25">
      <c r="A3197" s="42"/>
      <c r="B3197" s="46"/>
      <c r="P3197" s="47"/>
      <c r="Q3197" s="47"/>
      <c r="R3197" s="47"/>
      <c r="S3197" s="47"/>
      <c r="T3197" s="47"/>
      <c r="U3197" s="47"/>
      <c r="V3197" s="47"/>
      <c r="W3197" s="47"/>
      <c r="X3197" s="47"/>
      <c r="Y3197" s="47"/>
      <c r="Z3197" s="47"/>
      <c r="AA3197" s="47"/>
    </row>
    <row r="3198" spans="1:27" s="45" customFormat="1" x14ac:dyDescent="0.25">
      <c r="A3198" s="42"/>
      <c r="B3198" s="46"/>
      <c r="P3198" s="47"/>
      <c r="Q3198" s="47"/>
      <c r="R3198" s="47"/>
      <c r="S3198" s="47"/>
      <c r="T3198" s="47"/>
      <c r="U3198" s="47"/>
      <c r="V3198" s="47"/>
      <c r="W3198" s="47"/>
      <c r="X3198" s="47"/>
      <c r="Y3198" s="47"/>
      <c r="Z3198" s="47"/>
      <c r="AA3198" s="47"/>
    </row>
    <row r="3199" spans="1:27" s="45" customFormat="1" x14ac:dyDescent="0.25">
      <c r="A3199" s="42"/>
      <c r="B3199" s="46"/>
      <c r="P3199" s="47"/>
      <c r="Q3199" s="47"/>
      <c r="R3199" s="47"/>
      <c r="S3199" s="47"/>
      <c r="T3199" s="47"/>
      <c r="U3199" s="47"/>
      <c r="V3199" s="47"/>
      <c r="W3199" s="47"/>
      <c r="X3199" s="47"/>
      <c r="Y3199" s="47"/>
      <c r="Z3199" s="47"/>
      <c r="AA3199" s="47"/>
    </row>
    <row r="3200" spans="1:27" s="45" customFormat="1" x14ac:dyDescent="0.25">
      <c r="A3200" s="42"/>
      <c r="B3200" s="46"/>
      <c r="P3200" s="47"/>
      <c r="Q3200" s="47"/>
      <c r="R3200" s="47"/>
      <c r="S3200" s="47"/>
      <c r="T3200" s="47"/>
      <c r="U3200" s="47"/>
      <c r="V3200" s="47"/>
      <c r="W3200" s="47"/>
      <c r="X3200" s="47"/>
      <c r="Y3200" s="47"/>
      <c r="Z3200" s="47"/>
      <c r="AA3200" s="47"/>
    </row>
    <row r="3201" spans="1:27" s="45" customFormat="1" x14ac:dyDescent="0.25">
      <c r="A3201" s="42"/>
      <c r="B3201" s="46"/>
      <c r="P3201" s="47"/>
      <c r="Q3201" s="47"/>
      <c r="R3201" s="47"/>
      <c r="S3201" s="47"/>
      <c r="T3201" s="47"/>
      <c r="U3201" s="47"/>
      <c r="V3201" s="47"/>
      <c r="W3201" s="47"/>
      <c r="X3201" s="47"/>
      <c r="Y3201" s="47"/>
      <c r="Z3201" s="47"/>
      <c r="AA3201" s="47"/>
    </row>
    <row r="3202" spans="1:27" s="45" customFormat="1" x14ac:dyDescent="0.25">
      <c r="A3202" s="42"/>
      <c r="B3202" s="46"/>
      <c r="P3202" s="47"/>
      <c r="Q3202" s="47"/>
      <c r="R3202" s="47"/>
      <c r="S3202" s="47"/>
      <c r="T3202" s="47"/>
      <c r="U3202" s="47"/>
      <c r="V3202" s="47"/>
      <c r="W3202" s="47"/>
      <c r="X3202" s="47"/>
      <c r="Y3202" s="47"/>
      <c r="Z3202" s="47"/>
      <c r="AA3202" s="47"/>
    </row>
    <row r="3203" spans="1:27" s="45" customFormat="1" x14ac:dyDescent="0.25">
      <c r="A3203" s="42"/>
      <c r="B3203" s="46"/>
      <c r="P3203" s="47"/>
      <c r="Q3203" s="47"/>
      <c r="R3203" s="47"/>
      <c r="S3203" s="47"/>
      <c r="T3203" s="47"/>
      <c r="U3203" s="47"/>
      <c r="V3203" s="47"/>
      <c r="W3203" s="47"/>
      <c r="X3203" s="47"/>
      <c r="Y3203" s="47"/>
      <c r="Z3203" s="47"/>
      <c r="AA3203" s="47"/>
    </row>
    <row r="3204" spans="1:27" s="45" customFormat="1" x14ac:dyDescent="0.25">
      <c r="A3204" s="42"/>
      <c r="B3204" s="46"/>
      <c r="P3204" s="47"/>
      <c r="Q3204" s="47"/>
      <c r="R3204" s="47"/>
      <c r="S3204" s="47"/>
      <c r="T3204" s="47"/>
      <c r="U3204" s="47"/>
      <c r="V3204" s="47"/>
      <c r="W3204" s="47"/>
      <c r="X3204" s="47"/>
      <c r="Y3204" s="47"/>
      <c r="Z3204" s="47"/>
      <c r="AA3204" s="47"/>
    </row>
    <row r="3205" spans="1:27" s="45" customFormat="1" x14ac:dyDescent="0.25">
      <c r="A3205" s="42"/>
      <c r="B3205" s="46"/>
      <c r="P3205" s="47"/>
      <c r="Q3205" s="47"/>
      <c r="R3205" s="47"/>
      <c r="S3205" s="47"/>
      <c r="T3205" s="47"/>
      <c r="U3205" s="47"/>
      <c r="V3205" s="47"/>
      <c r="W3205" s="47"/>
      <c r="X3205" s="47"/>
      <c r="Y3205" s="47"/>
      <c r="Z3205" s="47"/>
      <c r="AA3205" s="47"/>
    </row>
    <row r="3206" spans="1:27" s="45" customFormat="1" x14ac:dyDescent="0.25">
      <c r="A3206" s="42"/>
      <c r="B3206" s="46"/>
      <c r="P3206" s="47"/>
      <c r="Q3206" s="47"/>
      <c r="R3206" s="47"/>
      <c r="S3206" s="47"/>
      <c r="T3206" s="47"/>
      <c r="U3206" s="47"/>
      <c r="V3206" s="47"/>
      <c r="W3206" s="47"/>
      <c r="X3206" s="47"/>
      <c r="Y3206" s="47"/>
      <c r="Z3206" s="47"/>
      <c r="AA3206" s="47"/>
    </row>
    <row r="3207" spans="1:27" s="45" customFormat="1" x14ac:dyDescent="0.25">
      <c r="A3207" s="42"/>
      <c r="B3207" s="46"/>
      <c r="P3207" s="47"/>
      <c r="Q3207" s="47"/>
      <c r="R3207" s="47"/>
      <c r="S3207" s="47"/>
      <c r="T3207" s="47"/>
      <c r="U3207" s="47"/>
      <c r="V3207" s="47"/>
      <c r="W3207" s="47"/>
      <c r="X3207" s="47"/>
      <c r="Y3207" s="47"/>
      <c r="Z3207" s="47"/>
      <c r="AA3207" s="47"/>
    </row>
    <row r="3208" spans="1:27" s="45" customFormat="1" x14ac:dyDescent="0.25">
      <c r="A3208" s="42"/>
      <c r="B3208" s="46"/>
      <c r="P3208" s="47"/>
      <c r="Q3208" s="47"/>
      <c r="R3208" s="47"/>
      <c r="S3208" s="47"/>
      <c r="T3208" s="47"/>
      <c r="U3208" s="47"/>
      <c r="V3208" s="47"/>
      <c r="W3208" s="47"/>
      <c r="X3208" s="47"/>
      <c r="Y3208" s="47"/>
      <c r="Z3208" s="47"/>
      <c r="AA3208" s="47"/>
    </row>
    <row r="3209" spans="1:27" s="45" customFormat="1" x14ac:dyDescent="0.25">
      <c r="A3209" s="42"/>
      <c r="B3209" s="46"/>
      <c r="P3209" s="47"/>
      <c r="Q3209" s="47"/>
      <c r="R3209" s="47"/>
      <c r="S3209" s="47"/>
      <c r="T3209" s="47"/>
      <c r="U3209" s="47"/>
      <c r="V3209" s="47"/>
      <c r="W3209" s="47"/>
      <c r="X3209" s="47"/>
      <c r="Y3209" s="47"/>
      <c r="Z3209" s="47"/>
      <c r="AA3209" s="47"/>
    </row>
    <row r="3210" spans="1:27" s="45" customFormat="1" x14ac:dyDescent="0.25">
      <c r="A3210" s="42"/>
      <c r="B3210" s="46"/>
      <c r="P3210" s="47"/>
      <c r="Q3210" s="47"/>
      <c r="R3210" s="47"/>
      <c r="S3210" s="47"/>
      <c r="T3210" s="47"/>
      <c r="U3210" s="47"/>
      <c r="V3210" s="47"/>
      <c r="W3210" s="47"/>
      <c r="X3210" s="47"/>
      <c r="Y3210" s="47"/>
      <c r="Z3210" s="47"/>
      <c r="AA3210" s="47"/>
    </row>
    <row r="3211" spans="1:27" s="45" customFormat="1" x14ac:dyDescent="0.25">
      <c r="A3211" s="42"/>
      <c r="B3211" s="46"/>
      <c r="P3211" s="47"/>
      <c r="Q3211" s="47"/>
      <c r="R3211" s="47"/>
      <c r="S3211" s="47"/>
      <c r="T3211" s="47"/>
      <c r="U3211" s="47"/>
      <c r="V3211" s="47"/>
      <c r="W3211" s="47"/>
      <c r="X3211" s="47"/>
      <c r="Y3211" s="47"/>
      <c r="Z3211" s="47"/>
      <c r="AA3211" s="47"/>
    </row>
    <row r="3212" spans="1:27" s="45" customFormat="1" x14ac:dyDescent="0.25">
      <c r="A3212" s="42"/>
      <c r="B3212" s="46"/>
      <c r="P3212" s="47"/>
      <c r="Q3212" s="47"/>
      <c r="R3212" s="47"/>
      <c r="S3212" s="47"/>
      <c r="T3212" s="47"/>
      <c r="U3212" s="47"/>
      <c r="V3212" s="47"/>
      <c r="W3212" s="47"/>
      <c r="X3212" s="47"/>
      <c r="Y3212" s="47"/>
      <c r="Z3212" s="47"/>
      <c r="AA3212" s="47"/>
    </row>
    <row r="3213" spans="1:27" s="45" customFormat="1" x14ac:dyDescent="0.25">
      <c r="A3213" s="42"/>
      <c r="B3213" s="46"/>
      <c r="P3213" s="47"/>
      <c r="Q3213" s="47"/>
      <c r="R3213" s="47"/>
      <c r="S3213" s="47"/>
      <c r="T3213" s="47"/>
      <c r="U3213" s="47"/>
      <c r="V3213" s="47"/>
      <c r="W3213" s="47"/>
      <c r="X3213" s="47"/>
      <c r="Y3213" s="47"/>
      <c r="Z3213" s="47"/>
      <c r="AA3213" s="47"/>
    </row>
    <row r="3214" spans="1:27" s="45" customFormat="1" x14ac:dyDescent="0.25">
      <c r="A3214" s="42"/>
      <c r="B3214" s="46"/>
      <c r="P3214" s="47"/>
      <c r="Q3214" s="47"/>
      <c r="R3214" s="47"/>
      <c r="S3214" s="47"/>
      <c r="T3214" s="47"/>
      <c r="U3214" s="47"/>
      <c r="V3214" s="47"/>
      <c r="W3214" s="47"/>
      <c r="X3214" s="47"/>
      <c r="Y3214" s="47"/>
      <c r="Z3214" s="47"/>
      <c r="AA3214" s="47"/>
    </row>
    <row r="3215" spans="1:27" s="45" customFormat="1" x14ac:dyDescent="0.25">
      <c r="A3215" s="42"/>
      <c r="B3215" s="46"/>
      <c r="P3215" s="47"/>
      <c r="Q3215" s="47"/>
      <c r="R3215" s="47"/>
      <c r="S3215" s="47"/>
      <c r="T3215" s="47"/>
      <c r="U3215" s="47"/>
      <c r="V3215" s="47"/>
      <c r="W3215" s="47"/>
      <c r="X3215" s="47"/>
      <c r="Y3215" s="47"/>
      <c r="Z3215" s="47"/>
      <c r="AA3215" s="47"/>
    </row>
    <row r="3216" spans="1:27" s="45" customFormat="1" x14ac:dyDescent="0.25">
      <c r="A3216" s="42"/>
      <c r="B3216" s="46"/>
      <c r="P3216" s="47"/>
      <c r="Q3216" s="47"/>
      <c r="R3216" s="47"/>
      <c r="S3216" s="47"/>
      <c r="T3216" s="47"/>
      <c r="U3216" s="47"/>
      <c r="V3216" s="47"/>
      <c r="W3216" s="47"/>
      <c r="X3216" s="47"/>
      <c r="Y3216" s="47"/>
      <c r="Z3216" s="47"/>
      <c r="AA3216" s="47"/>
    </row>
    <row r="3217" spans="1:27" s="45" customFormat="1" x14ac:dyDescent="0.25">
      <c r="A3217" s="42"/>
      <c r="B3217" s="46"/>
      <c r="P3217" s="47"/>
      <c r="Q3217" s="47"/>
      <c r="R3217" s="47"/>
      <c r="S3217" s="47"/>
      <c r="T3217" s="47"/>
      <c r="U3217" s="47"/>
      <c r="V3217" s="47"/>
      <c r="W3217" s="47"/>
      <c r="X3217" s="47"/>
      <c r="Y3217" s="47"/>
      <c r="Z3217" s="47"/>
      <c r="AA3217" s="47"/>
    </row>
    <row r="3218" spans="1:27" s="45" customFormat="1" x14ac:dyDescent="0.25">
      <c r="A3218" s="42"/>
      <c r="B3218" s="46"/>
      <c r="P3218" s="47"/>
      <c r="Q3218" s="47"/>
      <c r="R3218" s="47"/>
      <c r="S3218" s="47"/>
      <c r="T3218" s="47"/>
      <c r="U3218" s="47"/>
      <c r="V3218" s="47"/>
      <c r="W3218" s="47"/>
      <c r="X3218" s="47"/>
      <c r="Y3218" s="47"/>
      <c r="Z3218" s="47"/>
      <c r="AA3218" s="47"/>
    </row>
    <row r="3219" spans="1:27" s="45" customFormat="1" x14ac:dyDescent="0.25">
      <c r="A3219" s="42"/>
      <c r="B3219" s="46"/>
      <c r="P3219" s="47"/>
      <c r="Q3219" s="47"/>
      <c r="R3219" s="47"/>
      <c r="S3219" s="47"/>
      <c r="T3219" s="47"/>
      <c r="U3219" s="47"/>
      <c r="V3219" s="47"/>
      <c r="W3219" s="47"/>
      <c r="X3219" s="47"/>
      <c r="Y3219" s="47"/>
      <c r="Z3219" s="47"/>
      <c r="AA3219" s="47"/>
    </row>
    <row r="3220" spans="1:27" s="45" customFormat="1" x14ac:dyDescent="0.25">
      <c r="A3220" s="42"/>
      <c r="B3220" s="46"/>
      <c r="P3220" s="47"/>
      <c r="Q3220" s="47"/>
      <c r="R3220" s="47"/>
      <c r="S3220" s="47"/>
      <c r="T3220" s="47"/>
      <c r="U3220" s="47"/>
      <c r="V3220" s="47"/>
      <c r="W3220" s="47"/>
      <c r="X3220" s="47"/>
      <c r="Y3220" s="47"/>
      <c r="Z3220" s="47"/>
      <c r="AA3220" s="47"/>
    </row>
    <row r="3221" spans="1:27" s="45" customFormat="1" x14ac:dyDescent="0.25">
      <c r="A3221" s="42"/>
      <c r="B3221" s="46"/>
      <c r="P3221" s="47"/>
      <c r="Q3221" s="47"/>
      <c r="R3221" s="47"/>
      <c r="S3221" s="47"/>
      <c r="T3221" s="47"/>
      <c r="U3221" s="47"/>
      <c r="V3221" s="47"/>
      <c r="W3221" s="47"/>
      <c r="X3221" s="47"/>
      <c r="Y3221" s="47"/>
      <c r="Z3221" s="47"/>
      <c r="AA3221" s="47"/>
    </row>
    <row r="3222" spans="1:27" s="45" customFormat="1" x14ac:dyDescent="0.25">
      <c r="A3222" s="42"/>
      <c r="B3222" s="46"/>
      <c r="P3222" s="47"/>
      <c r="Q3222" s="47"/>
      <c r="R3222" s="47"/>
      <c r="S3222" s="47"/>
      <c r="T3222" s="47"/>
      <c r="U3222" s="47"/>
      <c r="V3222" s="47"/>
      <c r="W3222" s="47"/>
      <c r="X3222" s="47"/>
      <c r="Y3222" s="47"/>
      <c r="Z3222" s="47"/>
      <c r="AA3222" s="47"/>
    </row>
    <row r="3223" spans="1:27" s="45" customFormat="1" x14ac:dyDescent="0.25">
      <c r="A3223" s="42"/>
      <c r="B3223" s="46"/>
      <c r="P3223" s="47"/>
      <c r="Q3223" s="47"/>
      <c r="R3223" s="47"/>
      <c r="S3223" s="47"/>
      <c r="T3223" s="47"/>
      <c r="U3223" s="47"/>
      <c r="V3223" s="47"/>
      <c r="W3223" s="47"/>
      <c r="X3223" s="47"/>
      <c r="Y3223" s="47"/>
      <c r="Z3223" s="47"/>
      <c r="AA3223" s="47"/>
    </row>
    <row r="3224" spans="1:27" s="45" customFormat="1" x14ac:dyDescent="0.25">
      <c r="A3224" s="42"/>
      <c r="B3224" s="46"/>
      <c r="P3224" s="47"/>
      <c r="Q3224" s="47"/>
      <c r="R3224" s="47"/>
      <c r="S3224" s="47"/>
      <c r="T3224" s="47"/>
      <c r="U3224" s="47"/>
      <c r="V3224" s="47"/>
      <c r="W3224" s="47"/>
      <c r="X3224" s="47"/>
      <c r="Y3224" s="47"/>
      <c r="Z3224" s="47"/>
      <c r="AA3224" s="47"/>
    </row>
    <row r="3225" spans="1:27" s="45" customFormat="1" x14ac:dyDescent="0.25">
      <c r="A3225" s="42"/>
      <c r="B3225" s="46"/>
      <c r="P3225" s="47"/>
      <c r="Q3225" s="47"/>
      <c r="R3225" s="47"/>
      <c r="S3225" s="47"/>
      <c r="T3225" s="47"/>
      <c r="U3225" s="47"/>
      <c r="V3225" s="47"/>
      <c r="W3225" s="47"/>
      <c r="X3225" s="47"/>
      <c r="Y3225" s="47"/>
      <c r="Z3225" s="47"/>
      <c r="AA3225" s="47"/>
    </row>
    <row r="3226" spans="1:27" s="45" customFormat="1" x14ac:dyDescent="0.25">
      <c r="A3226" s="42"/>
      <c r="B3226" s="46"/>
      <c r="P3226" s="47"/>
      <c r="Q3226" s="47"/>
      <c r="R3226" s="47"/>
      <c r="S3226" s="47"/>
      <c r="T3226" s="47"/>
      <c r="U3226" s="47"/>
      <c r="V3226" s="47"/>
      <c r="W3226" s="47"/>
      <c r="X3226" s="47"/>
      <c r="Y3226" s="47"/>
      <c r="Z3226" s="47"/>
      <c r="AA3226" s="47"/>
    </row>
    <row r="3227" spans="1:27" s="45" customFormat="1" x14ac:dyDescent="0.25">
      <c r="A3227" s="42"/>
      <c r="B3227" s="46"/>
      <c r="P3227" s="47"/>
      <c r="Q3227" s="47"/>
      <c r="R3227" s="47"/>
      <c r="S3227" s="47"/>
      <c r="T3227" s="47"/>
      <c r="U3227" s="47"/>
      <c r="V3227" s="47"/>
      <c r="W3227" s="47"/>
      <c r="X3227" s="47"/>
      <c r="Y3227" s="47"/>
      <c r="Z3227" s="47"/>
      <c r="AA3227" s="47"/>
    </row>
    <row r="3228" spans="1:27" s="45" customFormat="1" x14ac:dyDescent="0.25">
      <c r="A3228" s="42"/>
      <c r="B3228" s="46"/>
      <c r="P3228" s="47"/>
      <c r="Q3228" s="47"/>
      <c r="R3228" s="47"/>
      <c r="S3228" s="47"/>
      <c r="T3228" s="47"/>
      <c r="U3228" s="47"/>
      <c r="V3228" s="47"/>
      <c r="W3228" s="47"/>
      <c r="X3228" s="47"/>
      <c r="Y3228" s="47"/>
      <c r="Z3228" s="47"/>
      <c r="AA3228" s="47"/>
    </row>
    <row r="3229" spans="1:27" s="45" customFormat="1" x14ac:dyDescent="0.25">
      <c r="A3229" s="42"/>
      <c r="B3229" s="46"/>
      <c r="P3229" s="47"/>
      <c r="Q3229" s="47"/>
      <c r="R3229" s="47"/>
      <c r="S3229" s="47"/>
      <c r="T3229" s="47"/>
      <c r="U3229" s="47"/>
      <c r="V3229" s="47"/>
      <c r="W3229" s="47"/>
      <c r="X3229" s="47"/>
      <c r="Y3229" s="47"/>
      <c r="Z3229" s="47"/>
      <c r="AA3229" s="47"/>
    </row>
    <row r="3230" spans="1:27" s="45" customFormat="1" x14ac:dyDescent="0.25">
      <c r="A3230" s="42"/>
      <c r="B3230" s="46"/>
      <c r="P3230" s="47"/>
      <c r="Q3230" s="47"/>
      <c r="R3230" s="47"/>
      <c r="S3230" s="47"/>
      <c r="T3230" s="47"/>
      <c r="U3230" s="47"/>
      <c r="V3230" s="47"/>
      <c r="W3230" s="47"/>
      <c r="X3230" s="47"/>
      <c r="Y3230" s="47"/>
      <c r="Z3230" s="47"/>
      <c r="AA3230" s="47"/>
    </row>
    <row r="3231" spans="1:27" s="45" customFormat="1" x14ac:dyDescent="0.25">
      <c r="A3231" s="42"/>
      <c r="B3231" s="46"/>
      <c r="P3231" s="47"/>
      <c r="Q3231" s="47"/>
      <c r="R3231" s="47"/>
      <c r="S3231" s="47"/>
      <c r="T3231" s="47"/>
      <c r="U3231" s="47"/>
      <c r="V3231" s="47"/>
      <c r="W3231" s="47"/>
      <c r="X3231" s="47"/>
      <c r="Y3231" s="47"/>
      <c r="Z3231" s="47"/>
      <c r="AA3231" s="47"/>
    </row>
    <row r="3232" spans="1:27" s="45" customFormat="1" x14ac:dyDescent="0.25">
      <c r="A3232" s="42"/>
      <c r="B3232" s="46"/>
      <c r="P3232" s="47"/>
      <c r="Q3232" s="47"/>
      <c r="R3232" s="47"/>
      <c r="S3232" s="47"/>
      <c r="T3232" s="47"/>
      <c r="U3232" s="47"/>
      <c r="V3232" s="47"/>
      <c r="W3232" s="47"/>
      <c r="X3232" s="47"/>
      <c r="Y3232" s="47"/>
      <c r="Z3232" s="47"/>
      <c r="AA3232" s="47"/>
    </row>
    <row r="3233" spans="1:27" s="45" customFormat="1" x14ac:dyDescent="0.25">
      <c r="A3233" s="42"/>
      <c r="B3233" s="46"/>
      <c r="P3233" s="47"/>
      <c r="Q3233" s="47"/>
      <c r="R3233" s="47"/>
      <c r="S3233" s="47"/>
      <c r="T3233" s="47"/>
      <c r="U3233" s="47"/>
      <c r="V3233" s="47"/>
      <c r="W3233" s="47"/>
      <c r="X3233" s="47"/>
      <c r="Y3233" s="47"/>
      <c r="Z3233" s="47"/>
      <c r="AA3233" s="47"/>
    </row>
    <row r="3234" spans="1:27" s="45" customFormat="1" x14ac:dyDescent="0.25">
      <c r="A3234" s="42"/>
      <c r="B3234" s="46"/>
      <c r="P3234" s="47"/>
      <c r="Q3234" s="47"/>
      <c r="R3234" s="47"/>
      <c r="S3234" s="47"/>
      <c r="T3234" s="47"/>
      <c r="U3234" s="47"/>
      <c r="V3234" s="47"/>
      <c r="W3234" s="47"/>
      <c r="X3234" s="47"/>
      <c r="Y3234" s="47"/>
      <c r="Z3234" s="47"/>
      <c r="AA3234" s="47"/>
    </row>
    <row r="3235" spans="1:27" s="45" customFormat="1" x14ac:dyDescent="0.25">
      <c r="A3235" s="42"/>
      <c r="B3235" s="46"/>
      <c r="P3235" s="47"/>
      <c r="Q3235" s="47"/>
      <c r="R3235" s="47"/>
      <c r="S3235" s="47"/>
      <c r="T3235" s="47"/>
      <c r="U3235" s="47"/>
      <c r="V3235" s="47"/>
      <c r="W3235" s="47"/>
      <c r="X3235" s="47"/>
      <c r="Y3235" s="47"/>
      <c r="Z3235" s="47"/>
      <c r="AA3235" s="47"/>
    </row>
    <row r="3236" spans="1:27" s="45" customFormat="1" x14ac:dyDescent="0.25">
      <c r="A3236" s="42"/>
      <c r="B3236" s="46"/>
      <c r="P3236" s="47"/>
      <c r="Q3236" s="47"/>
      <c r="R3236" s="47"/>
      <c r="S3236" s="47"/>
      <c r="T3236" s="47"/>
      <c r="U3236" s="47"/>
      <c r="V3236" s="47"/>
      <c r="W3236" s="47"/>
      <c r="X3236" s="47"/>
      <c r="Y3236" s="47"/>
      <c r="Z3236" s="47"/>
      <c r="AA3236" s="47"/>
    </row>
    <row r="3237" spans="1:27" s="45" customFormat="1" x14ac:dyDescent="0.25">
      <c r="A3237" s="42"/>
      <c r="B3237" s="46"/>
      <c r="P3237" s="47"/>
      <c r="Q3237" s="47"/>
      <c r="R3237" s="47"/>
      <c r="S3237" s="47"/>
      <c r="T3237" s="47"/>
      <c r="U3237" s="47"/>
      <c r="V3237" s="47"/>
      <c r="W3237" s="47"/>
      <c r="X3237" s="47"/>
      <c r="Y3237" s="47"/>
      <c r="Z3237" s="47"/>
      <c r="AA3237" s="47"/>
    </row>
    <row r="3238" spans="1:27" s="45" customFormat="1" x14ac:dyDescent="0.25">
      <c r="A3238" s="42"/>
      <c r="B3238" s="46"/>
      <c r="P3238" s="47"/>
      <c r="Q3238" s="47"/>
      <c r="R3238" s="47"/>
      <c r="S3238" s="47"/>
      <c r="T3238" s="47"/>
      <c r="U3238" s="47"/>
      <c r="V3238" s="47"/>
      <c r="W3238" s="47"/>
      <c r="X3238" s="47"/>
      <c r="Y3238" s="47"/>
      <c r="Z3238" s="47"/>
      <c r="AA3238" s="47"/>
    </row>
    <row r="3239" spans="1:27" s="45" customFormat="1" x14ac:dyDescent="0.25">
      <c r="A3239" s="42"/>
      <c r="B3239" s="46"/>
      <c r="P3239" s="47"/>
      <c r="Q3239" s="47"/>
      <c r="R3239" s="47"/>
      <c r="S3239" s="47"/>
      <c r="T3239" s="47"/>
      <c r="U3239" s="47"/>
      <c r="V3239" s="47"/>
      <c r="W3239" s="47"/>
      <c r="X3239" s="47"/>
      <c r="Y3239" s="47"/>
      <c r="Z3239" s="47"/>
      <c r="AA3239" s="47"/>
    </row>
    <row r="3240" spans="1:27" s="45" customFormat="1" x14ac:dyDescent="0.25">
      <c r="A3240" s="42"/>
      <c r="B3240" s="46"/>
      <c r="P3240" s="47"/>
      <c r="Q3240" s="47"/>
      <c r="R3240" s="47"/>
      <c r="S3240" s="47"/>
      <c r="T3240" s="47"/>
      <c r="U3240" s="47"/>
      <c r="V3240" s="47"/>
      <c r="W3240" s="47"/>
      <c r="X3240" s="47"/>
      <c r="Y3240" s="47"/>
      <c r="Z3240" s="47"/>
      <c r="AA3240" s="47"/>
    </row>
    <row r="3241" spans="1:27" s="45" customFormat="1" x14ac:dyDescent="0.25">
      <c r="A3241" s="42"/>
      <c r="B3241" s="46"/>
      <c r="P3241" s="47"/>
      <c r="Q3241" s="47"/>
      <c r="R3241" s="47"/>
      <c r="S3241" s="47"/>
      <c r="T3241" s="47"/>
      <c r="U3241" s="47"/>
      <c r="V3241" s="47"/>
      <c r="W3241" s="47"/>
      <c r="X3241" s="47"/>
      <c r="Y3241" s="47"/>
      <c r="Z3241" s="47"/>
      <c r="AA3241" s="47"/>
    </row>
    <row r="3242" spans="1:27" s="45" customFormat="1" x14ac:dyDescent="0.25">
      <c r="A3242" s="42"/>
      <c r="B3242" s="46"/>
      <c r="P3242" s="47"/>
      <c r="Q3242" s="47"/>
      <c r="R3242" s="47"/>
      <c r="S3242" s="47"/>
      <c r="T3242" s="47"/>
      <c r="U3242" s="47"/>
      <c r="V3242" s="47"/>
      <c r="W3242" s="47"/>
      <c r="X3242" s="47"/>
      <c r="Y3242" s="47"/>
      <c r="Z3242" s="47"/>
      <c r="AA3242" s="47"/>
    </row>
    <row r="3243" spans="1:27" s="45" customFormat="1" x14ac:dyDescent="0.25">
      <c r="A3243" s="42"/>
      <c r="B3243" s="46"/>
      <c r="P3243" s="47"/>
      <c r="Q3243" s="47"/>
      <c r="R3243" s="47"/>
      <c r="S3243" s="47"/>
      <c r="T3243" s="47"/>
      <c r="U3243" s="47"/>
      <c r="V3243" s="47"/>
      <c r="W3243" s="47"/>
      <c r="X3243" s="47"/>
      <c r="Y3243" s="47"/>
      <c r="Z3243" s="47"/>
      <c r="AA3243" s="47"/>
    </row>
    <row r="3244" spans="1:27" s="45" customFormat="1" x14ac:dyDescent="0.25">
      <c r="A3244" s="42"/>
      <c r="B3244" s="46"/>
      <c r="P3244" s="47"/>
      <c r="Q3244" s="47"/>
      <c r="R3244" s="47"/>
      <c r="S3244" s="47"/>
      <c r="T3244" s="47"/>
      <c r="U3244" s="47"/>
      <c r="V3244" s="47"/>
      <c r="W3244" s="47"/>
      <c r="X3244" s="47"/>
      <c r="Y3244" s="47"/>
      <c r="Z3244" s="47"/>
      <c r="AA3244" s="47"/>
    </row>
    <row r="3245" spans="1:27" s="45" customFormat="1" x14ac:dyDescent="0.25">
      <c r="A3245" s="42"/>
      <c r="B3245" s="46"/>
      <c r="P3245" s="47"/>
      <c r="Q3245" s="47"/>
      <c r="R3245" s="47"/>
      <c r="S3245" s="47"/>
      <c r="T3245" s="47"/>
      <c r="U3245" s="47"/>
      <c r="V3245" s="47"/>
      <c r="W3245" s="47"/>
      <c r="X3245" s="47"/>
      <c r="Y3245" s="47"/>
      <c r="Z3245" s="47"/>
      <c r="AA3245" s="47"/>
    </row>
    <row r="3246" spans="1:27" s="45" customFormat="1" x14ac:dyDescent="0.25">
      <c r="A3246" s="42"/>
      <c r="B3246" s="46"/>
      <c r="P3246" s="47"/>
      <c r="Q3246" s="47"/>
      <c r="R3246" s="47"/>
      <c r="S3246" s="47"/>
      <c r="T3246" s="47"/>
      <c r="U3246" s="47"/>
      <c r="V3246" s="47"/>
      <c r="W3246" s="47"/>
      <c r="X3246" s="47"/>
      <c r="Y3246" s="47"/>
      <c r="Z3246" s="47"/>
      <c r="AA3246" s="47"/>
    </row>
    <row r="3247" spans="1:27" s="45" customFormat="1" x14ac:dyDescent="0.25">
      <c r="A3247" s="42"/>
      <c r="B3247" s="46"/>
      <c r="P3247" s="47"/>
      <c r="Q3247" s="47"/>
      <c r="R3247" s="47"/>
      <c r="S3247" s="47"/>
      <c r="T3247" s="47"/>
      <c r="U3247" s="47"/>
      <c r="V3247" s="47"/>
      <c r="W3247" s="47"/>
      <c r="X3247" s="47"/>
      <c r="Y3247" s="47"/>
      <c r="Z3247" s="47"/>
      <c r="AA3247" s="47"/>
    </row>
    <row r="3248" spans="1:27" s="45" customFormat="1" x14ac:dyDescent="0.25">
      <c r="A3248" s="42"/>
      <c r="B3248" s="46"/>
      <c r="P3248" s="47"/>
      <c r="Q3248" s="47"/>
      <c r="R3248" s="47"/>
      <c r="S3248" s="47"/>
      <c r="T3248" s="47"/>
      <c r="U3248" s="47"/>
      <c r="V3248" s="47"/>
      <c r="W3248" s="47"/>
      <c r="X3248" s="47"/>
      <c r="Y3248" s="47"/>
      <c r="Z3248" s="47"/>
      <c r="AA3248" s="47"/>
    </row>
    <row r="3249" spans="1:27" s="45" customFormat="1" x14ac:dyDescent="0.25">
      <c r="A3249" s="42"/>
      <c r="B3249" s="46"/>
      <c r="P3249" s="47"/>
      <c r="Q3249" s="47"/>
      <c r="R3249" s="47"/>
      <c r="S3249" s="47"/>
      <c r="T3249" s="47"/>
      <c r="U3249" s="47"/>
      <c r="V3249" s="47"/>
      <c r="W3249" s="47"/>
      <c r="X3249" s="47"/>
      <c r="Y3249" s="47"/>
      <c r="Z3249" s="47"/>
      <c r="AA3249" s="47"/>
    </row>
    <row r="3250" spans="1:27" s="45" customFormat="1" x14ac:dyDescent="0.25">
      <c r="A3250" s="42"/>
      <c r="B3250" s="46"/>
      <c r="P3250" s="47"/>
      <c r="Q3250" s="47"/>
      <c r="R3250" s="47"/>
      <c r="S3250" s="47"/>
      <c r="T3250" s="47"/>
      <c r="U3250" s="47"/>
      <c r="V3250" s="47"/>
      <c r="W3250" s="47"/>
      <c r="X3250" s="47"/>
      <c r="Y3250" s="47"/>
      <c r="Z3250" s="47"/>
      <c r="AA3250" s="47"/>
    </row>
    <row r="3251" spans="1:27" s="45" customFormat="1" x14ac:dyDescent="0.25">
      <c r="A3251" s="42"/>
      <c r="B3251" s="46"/>
      <c r="P3251" s="47"/>
      <c r="Q3251" s="47"/>
      <c r="R3251" s="47"/>
      <c r="S3251" s="47"/>
      <c r="T3251" s="47"/>
      <c r="U3251" s="47"/>
      <c r="V3251" s="47"/>
      <c r="W3251" s="47"/>
      <c r="X3251" s="47"/>
      <c r="Y3251" s="47"/>
      <c r="Z3251" s="47"/>
      <c r="AA3251" s="47"/>
    </row>
    <row r="3252" spans="1:27" s="45" customFormat="1" x14ac:dyDescent="0.25">
      <c r="A3252" s="42"/>
      <c r="B3252" s="46"/>
      <c r="P3252" s="47"/>
      <c r="Q3252" s="47"/>
      <c r="R3252" s="47"/>
      <c r="S3252" s="47"/>
      <c r="T3252" s="47"/>
      <c r="U3252" s="47"/>
      <c r="V3252" s="47"/>
      <c r="W3252" s="47"/>
      <c r="X3252" s="47"/>
      <c r="Y3252" s="47"/>
      <c r="Z3252" s="47"/>
      <c r="AA3252" s="47"/>
    </row>
    <row r="3253" spans="1:27" s="45" customFormat="1" x14ac:dyDescent="0.25">
      <c r="A3253" s="42"/>
      <c r="B3253" s="46"/>
      <c r="P3253" s="47"/>
      <c r="Q3253" s="47"/>
      <c r="R3253" s="47"/>
      <c r="S3253" s="47"/>
      <c r="T3253" s="47"/>
      <c r="U3253" s="47"/>
      <c r="V3253" s="47"/>
      <c r="W3253" s="47"/>
      <c r="X3253" s="47"/>
      <c r="Y3253" s="47"/>
      <c r="Z3253" s="47"/>
      <c r="AA3253" s="47"/>
    </row>
    <row r="3254" spans="1:27" s="45" customFormat="1" x14ac:dyDescent="0.25">
      <c r="A3254" s="42"/>
      <c r="B3254" s="46"/>
      <c r="P3254" s="47"/>
      <c r="Q3254" s="47"/>
      <c r="R3254" s="47"/>
      <c r="S3254" s="47"/>
      <c r="T3254" s="47"/>
      <c r="U3254" s="47"/>
      <c r="V3254" s="47"/>
      <c r="W3254" s="47"/>
      <c r="X3254" s="47"/>
      <c r="Y3254" s="47"/>
      <c r="Z3254" s="47"/>
      <c r="AA3254" s="47"/>
    </row>
    <row r="3255" spans="1:27" s="45" customFormat="1" x14ac:dyDescent="0.25">
      <c r="A3255" s="42"/>
      <c r="B3255" s="46"/>
      <c r="P3255" s="47"/>
      <c r="Q3255" s="47"/>
      <c r="R3255" s="47"/>
      <c r="S3255" s="47"/>
      <c r="T3255" s="47"/>
      <c r="U3255" s="47"/>
      <c r="V3255" s="47"/>
      <c r="W3255" s="47"/>
      <c r="X3255" s="47"/>
      <c r="Y3255" s="47"/>
      <c r="Z3255" s="47"/>
      <c r="AA3255" s="47"/>
    </row>
    <row r="3256" spans="1:27" s="45" customFormat="1" x14ac:dyDescent="0.25">
      <c r="A3256" s="42"/>
      <c r="B3256" s="46"/>
      <c r="P3256" s="47"/>
      <c r="Q3256" s="47"/>
      <c r="R3256" s="47"/>
      <c r="S3256" s="47"/>
      <c r="T3256" s="47"/>
      <c r="U3256" s="47"/>
      <c r="V3256" s="47"/>
      <c r="W3256" s="47"/>
      <c r="X3256" s="47"/>
      <c r="Y3256" s="47"/>
      <c r="Z3256" s="47"/>
      <c r="AA3256" s="47"/>
    </row>
    <row r="3257" spans="1:27" s="45" customFormat="1" x14ac:dyDescent="0.25">
      <c r="A3257" s="42"/>
      <c r="B3257" s="46"/>
      <c r="P3257" s="47"/>
      <c r="Q3257" s="47"/>
      <c r="R3257" s="47"/>
      <c r="S3257" s="47"/>
      <c r="T3257" s="47"/>
      <c r="U3257" s="47"/>
      <c r="V3257" s="47"/>
      <c r="W3257" s="47"/>
      <c r="X3257" s="47"/>
      <c r="Y3257" s="47"/>
      <c r="Z3257" s="47"/>
      <c r="AA3257" s="47"/>
    </row>
    <row r="3258" spans="1:27" s="45" customFormat="1" x14ac:dyDescent="0.25">
      <c r="A3258" s="42"/>
      <c r="B3258" s="46"/>
      <c r="P3258" s="47"/>
      <c r="Q3258" s="47"/>
      <c r="R3258" s="47"/>
      <c r="S3258" s="47"/>
      <c r="T3258" s="47"/>
      <c r="U3258" s="47"/>
      <c r="V3258" s="47"/>
      <c r="W3258" s="47"/>
      <c r="X3258" s="47"/>
      <c r="Y3258" s="47"/>
      <c r="Z3258" s="47"/>
      <c r="AA3258" s="47"/>
    </row>
    <row r="3259" spans="1:27" s="45" customFormat="1" x14ac:dyDescent="0.25">
      <c r="A3259" s="42"/>
      <c r="B3259" s="46"/>
      <c r="P3259" s="47"/>
      <c r="Q3259" s="47"/>
      <c r="R3259" s="47"/>
      <c r="S3259" s="47"/>
      <c r="T3259" s="47"/>
      <c r="U3259" s="47"/>
      <c r="V3259" s="47"/>
      <c r="W3259" s="47"/>
      <c r="X3259" s="47"/>
      <c r="Y3259" s="47"/>
      <c r="Z3259" s="47"/>
      <c r="AA3259" s="47"/>
    </row>
    <row r="3260" spans="1:27" s="45" customFormat="1" x14ac:dyDescent="0.25">
      <c r="A3260" s="42"/>
      <c r="B3260" s="46"/>
      <c r="P3260" s="47"/>
      <c r="Q3260" s="47"/>
      <c r="R3260" s="47"/>
      <c r="S3260" s="47"/>
      <c r="T3260" s="47"/>
      <c r="U3260" s="47"/>
      <c r="V3260" s="47"/>
      <c r="W3260" s="47"/>
      <c r="X3260" s="47"/>
      <c r="Y3260" s="47"/>
      <c r="Z3260" s="47"/>
      <c r="AA3260" s="47"/>
    </row>
    <row r="3261" spans="1:27" s="45" customFormat="1" x14ac:dyDescent="0.25">
      <c r="A3261" s="42"/>
      <c r="B3261" s="46"/>
      <c r="P3261" s="47"/>
      <c r="Q3261" s="47"/>
      <c r="R3261" s="47"/>
      <c r="S3261" s="47"/>
      <c r="T3261" s="47"/>
      <c r="U3261" s="47"/>
      <c r="V3261" s="47"/>
      <c r="W3261" s="47"/>
      <c r="X3261" s="47"/>
      <c r="Y3261" s="47"/>
      <c r="Z3261" s="47"/>
      <c r="AA3261" s="47"/>
    </row>
    <row r="3262" spans="1:27" s="45" customFormat="1" x14ac:dyDescent="0.25">
      <c r="A3262" s="42"/>
      <c r="B3262" s="46"/>
      <c r="P3262" s="47"/>
      <c r="Q3262" s="47"/>
      <c r="R3262" s="47"/>
      <c r="S3262" s="47"/>
      <c r="T3262" s="47"/>
      <c r="U3262" s="47"/>
      <c r="V3262" s="47"/>
      <c r="W3262" s="47"/>
      <c r="X3262" s="47"/>
      <c r="Y3262" s="47"/>
      <c r="Z3262" s="47"/>
      <c r="AA3262" s="47"/>
    </row>
    <row r="3263" spans="1:27" s="45" customFormat="1" x14ac:dyDescent="0.25">
      <c r="A3263" s="42"/>
      <c r="B3263" s="46"/>
      <c r="P3263" s="47"/>
      <c r="Q3263" s="47"/>
      <c r="R3263" s="47"/>
      <c r="S3263" s="47"/>
      <c r="T3263" s="47"/>
      <c r="U3263" s="47"/>
      <c r="V3263" s="47"/>
      <c r="W3263" s="47"/>
      <c r="X3263" s="47"/>
      <c r="Y3263" s="47"/>
      <c r="Z3263" s="47"/>
      <c r="AA3263" s="47"/>
    </row>
    <row r="3264" spans="1:27" s="45" customFormat="1" x14ac:dyDescent="0.25">
      <c r="A3264" s="42"/>
      <c r="B3264" s="46"/>
      <c r="P3264" s="47"/>
      <c r="Q3264" s="47"/>
      <c r="R3264" s="47"/>
      <c r="S3264" s="47"/>
      <c r="T3264" s="47"/>
      <c r="U3264" s="47"/>
      <c r="V3264" s="47"/>
      <c r="W3264" s="47"/>
      <c r="X3264" s="47"/>
      <c r="Y3264" s="47"/>
      <c r="Z3264" s="47"/>
      <c r="AA3264" s="47"/>
    </row>
    <row r="3265" spans="1:27" s="45" customFormat="1" x14ac:dyDescent="0.25">
      <c r="A3265" s="42"/>
      <c r="B3265" s="46"/>
      <c r="P3265" s="47"/>
      <c r="Q3265" s="47"/>
      <c r="R3265" s="47"/>
      <c r="S3265" s="47"/>
      <c r="T3265" s="47"/>
      <c r="U3265" s="47"/>
      <c r="V3265" s="47"/>
      <c r="W3265" s="47"/>
      <c r="X3265" s="47"/>
      <c r="Y3265" s="47"/>
      <c r="Z3265" s="47"/>
      <c r="AA3265" s="47"/>
    </row>
    <row r="3266" spans="1:27" s="45" customFormat="1" x14ac:dyDescent="0.25">
      <c r="A3266" s="42"/>
      <c r="B3266" s="46"/>
      <c r="P3266" s="47"/>
      <c r="Q3266" s="47"/>
      <c r="R3266" s="47"/>
      <c r="S3266" s="47"/>
      <c r="T3266" s="47"/>
      <c r="U3266" s="47"/>
      <c r="V3266" s="47"/>
      <c r="W3266" s="47"/>
      <c r="X3266" s="47"/>
      <c r="Y3266" s="47"/>
      <c r="Z3266" s="47"/>
      <c r="AA3266" s="47"/>
    </row>
    <row r="3267" spans="1:27" s="45" customFormat="1" x14ac:dyDescent="0.25">
      <c r="A3267" s="42"/>
      <c r="B3267" s="46"/>
      <c r="P3267" s="47"/>
      <c r="Q3267" s="47"/>
      <c r="R3267" s="47"/>
      <c r="S3267" s="47"/>
      <c r="T3267" s="47"/>
      <c r="U3267" s="47"/>
      <c r="V3267" s="47"/>
      <c r="W3267" s="47"/>
      <c r="X3267" s="47"/>
      <c r="Y3267" s="47"/>
      <c r="Z3267" s="47"/>
      <c r="AA3267" s="47"/>
    </row>
    <row r="3268" spans="1:27" s="45" customFormat="1" x14ac:dyDescent="0.25">
      <c r="A3268" s="42"/>
      <c r="B3268" s="46"/>
      <c r="P3268" s="47"/>
      <c r="Q3268" s="47"/>
      <c r="R3268" s="47"/>
      <c r="S3268" s="47"/>
      <c r="T3268" s="47"/>
      <c r="U3268" s="47"/>
      <c r="V3268" s="47"/>
      <c r="W3268" s="47"/>
      <c r="X3268" s="47"/>
      <c r="Y3268" s="47"/>
      <c r="Z3268" s="47"/>
      <c r="AA3268" s="47"/>
    </row>
    <row r="3269" spans="1:27" s="45" customFormat="1" x14ac:dyDescent="0.25">
      <c r="A3269" s="42"/>
      <c r="B3269" s="46"/>
      <c r="P3269" s="47"/>
      <c r="Q3269" s="47"/>
      <c r="R3269" s="47"/>
      <c r="S3269" s="47"/>
      <c r="T3269" s="47"/>
      <c r="U3269" s="47"/>
      <c r="V3269" s="47"/>
      <c r="W3269" s="47"/>
      <c r="X3269" s="47"/>
      <c r="Y3269" s="47"/>
      <c r="Z3269" s="47"/>
      <c r="AA3269" s="47"/>
    </row>
    <row r="3270" spans="1:27" s="45" customFormat="1" x14ac:dyDescent="0.25">
      <c r="A3270" s="42"/>
      <c r="B3270" s="46"/>
      <c r="P3270" s="47"/>
      <c r="Q3270" s="47"/>
      <c r="R3270" s="47"/>
      <c r="S3270" s="47"/>
      <c r="T3270" s="47"/>
      <c r="U3270" s="47"/>
      <c r="V3270" s="47"/>
      <c r="W3270" s="47"/>
      <c r="X3270" s="47"/>
      <c r="Y3270" s="47"/>
      <c r="Z3270" s="47"/>
      <c r="AA3270" s="47"/>
    </row>
    <row r="3271" spans="1:27" s="45" customFormat="1" x14ac:dyDescent="0.25">
      <c r="A3271" s="42"/>
      <c r="B3271" s="46"/>
      <c r="P3271" s="47"/>
      <c r="Q3271" s="47"/>
      <c r="R3271" s="47"/>
      <c r="S3271" s="47"/>
      <c r="T3271" s="47"/>
      <c r="U3271" s="47"/>
      <c r="V3271" s="47"/>
      <c r="W3271" s="47"/>
      <c r="X3271" s="47"/>
      <c r="Y3271" s="47"/>
      <c r="Z3271" s="47"/>
      <c r="AA3271" s="47"/>
    </row>
    <row r="3272" spans="1:27" s="45" customFormat="1" x14ac:dyDescent="0.25">
      <c r="A3272" s="42"/>
      <c r="B3272" s="46"/>
      <c r="P3272" s="47"/>
      <c r="Q3272" s="47"/>
      <c r="R3272" s="47"/>
      <c r="S3272" s="47"/>
      <c r="T3272" s="47"/>
      <c r="U3272" s="47"/>
      <c r="V3272" s="47"/>
      <c r="W3272" s="47"/>
      <c r="X3272" s="47"/>
      <c r="Y3272" s="47"/>
      <c r="Z3272" s="47"/>
      <c r="AA3272" s="47"/>
    </row>
    <row r="3273" spans="1:27" s="45" customFormat="1" x14ac:dyDescent="0.25">
      <c r="A3273" s="42"/>
      <c r="B3273" s="46"/>
      <c r="P3273" s="47"/>
      <c r="Q3273" s="47"/>
      <c r="R3273" s="47"/>
      <c r="S3273" s="47"/>
      <c r="T3273" s="47"/>
      <c r="U3273" s="47"/>
      <c r="V3273" s="47"/>
      <c r="W3273" s="47"/>
      <c r="X3273" s="47"/>
      <c r="Y3273" s="47"/>
      <c r="Z3273" s="47"/>
      <c r="AA3273" s="47"/>
    </row>
    <row r="3274" spans="1:27" s="45" customFormat="1" x14ac:dyDescent="0.25">
      <c r="A3274" s="42"/>
      <c r="B3274" s="46"/>
      <c r="P3274" s="47"/>
      <c r="Q3274" s="47"/>
      <c r="R3274" s="47"/>
      <c r="S3274" s="47"/>
      <c r="T3274" s="47"/>
      <c r="U3274" s="47"/>
      <c r="V3274" s="47"/>
      <c r="W3274" s="47"/>
      <c r="X3274" s="47"/>
      <c r="Y3274" s="47"/>
      <c r="Z3274" s="47"/>
      <c r="AA3274" s="47"/>
    </row>
    <row r="3275" spans="1:27" s="45" customFormat="1" x14ac:dyDescent="0.25">
      <c r="A3275" s="42"/>
      <c r="B3275" s="46"/>
      <c r="P3275" s="47"/>
      <c r="Q3275" s="47"/>
      <c r="R3275" s="47"/>
      <c r="S3275" s="47"/>
      <c r="T3275" s="47"/>
      <c r="U3275" s="47"/>
      <c r="V3275" s="47"/>
      <c r="W3275" s="47"/>
      <c r="X3275" s="47"/>
      <c r="Y3275" s="47"/>
      <c r="Z3275" s="47"/>
      <c r="AA3275" s="47"/>
    </row>
    <row r="3276" spans="1:27" s="45" customFormat="1" x14ac:dyDescent="0.25">
      <c r="A3276" s="42"/>
      <c r="B3276" s="46"/>
      <c r="P3276" s="47"/>
      <c r="Q3276" s="47"/>
      <c r="R3276" s="47"/>
      <c r="S3276" s="47"/>
      <c r="T3276" s="47"/>
      <c r="U3276" s="47"/>
      <c r="V3276" s="47"/>
      <c r="W3276" s="47"/>
      <c r="X3276" s="47"/>
      <c r="Y3276" s="47"/>
      <c r="Z3276" s="47"/>
      <c r="AA3276" s="47"/>
    </row>
    <row r="3277" spans="1:27" s="45" customFormat="1" x14ac:dyDescent="0.25">
      <c r="A3277" s="42"/>
      <c r="B3277" s="46"/>
      <c r="P3277" s="47"/>
      <c r="Q3277" s="47"/>
      <c r="R3277" s="47"/>
      <c r="S3277" s="47"/>
      <c r="T3277" s="47"/>
      <c r="U3277" s="47"/>
      <c r="V3277" s="47"/>
      <c r="W3277" s="47"/>
      <c r="X3277" s="47"/>
      <c r="Y3277" s="47"/>
      <c r="Z3277" s="47"/>
      <c r="AA3277" s="47"/>
    </row>
    <row r="3278" spans="1:27" s="45" customFormat="1" x14ac:dyDescent="0.25">
      <c r="A3278" s="42"/>
      <c r="B3278" s="46"/>
      <c r="P3278" s="47"/>
      <c r="Q3278" s="47"/>
      <c r="R3278" s="47"/>
      <c r="S3278" s="47"/>
      <c r="T3278" s="47"/>
      <c r="U3278" s="47"/>
      <c r="V3278" s="47"/>
      <c r="W3278" s="47"/>
      <c r="X3278" s="47"/>
      <c r="Y3278" s="47"/>
      <c r="Z3278" s="47"/>
      <c r="AA3278" s="47"/>
    </row>
    <row r="3279" spans="1:27" s="45" customFormat="1" x14ac:dyDescent="0.25">
      <c r="A3279" s="42"/>
      <c r="B3279" s="46"/>
      <c r="P3279" s="47"/>
      <c r="Q3279" s="47"/>
      <c r="R3279" s="47"/>
      <c r="S3279" s="47"/>
      <c r="T3279" s="47"/>
      <c r="U3279" s="47"/>
      <c r="V3279" s="47"/>
      <c r="W3279" s="47"/>
      <c r="X3279" s="47"/>
      <c r="Y3279" s="47"/>
      <c r="Z3279" s="47"/>
      <c r="AA3279" s="47"/>
    </row>
    <row r="3280" spans="1:27" s="45" customFormat="1" x14ac:dyDescent="0.25">
      <c r="A3280" s="42"/>
      <c r="B3280" s="46"/>
      <c r="P3280" s="47"/>
      <c r="Q3280" s="47"/>
      <c r="R3280" s="47"/>
      <c r="S3280" s="47"/>
      <c r="T3280" s="47"/>
      <c r="U3280" s="47"/>
      <c r="V3280" s="47"/>
      <c r="W3280" s="47"/>
      <c r="X3280" s="47"/>
      <c r="Y3280" s="47"/>
      <c r="Z3280" s="47"/>
      <c r="AA3280" s="47"/>
    </row>
    <row r="3281" spans="1:27" s="45" customFormat="1" x14ac:dyDescent="0.25">
      <c r="A3281" s="42"/>
      <c r="B3281" s="46"/>
      <c r="P3281" s="47"/>
      <c r="Q3281" s="47"/>
      <c r="R3281" s="47"/>
      <c r="S3281" s="47"/>
      <c r="T3281" s="47"/>
      <c r="U3281" s="47"/>
      <c r="V3281" s="47"/>
      <c r="W3281" s="47"/>
      <c r="X3281" s="47"/>
      <c r="Y3281" s="47"/>
      <c r="Z3281" s="47"/>
      <c r="AA3281" s="47"/>
    </row>
    <row r="3282" spans="1:27" s="45" customFormat="1" x14ac:dyDescent="0.25">
      <c r="A3282" s="42"/>
      <c r="B3282" s="46"/>
      <c r="P3282" s="47"/>
      <c r="Q3282" s="47"/>
      <c r="R3282" s="47"/>
      <c r="S3282" s="47"/>
      <c r="T3282" s="47"/>
      <c r="U3282" s="47"/>
      <c r="V3282" s="47"/>
      <c r="W3282" s="47"/>
      <c r="X3282" s="47"/>
      <c r="Y3282" s="47"/>
      <c r="Z3282" s="47"/>
      <c r="AA3282" s="47"/>
    </row>
    <row r="3283" spans="1:27" s="45" customFormat="1" x14ac:dyDescent="0.25">
      <c r="A3283" s="42"/>
      <c r="B3283" s="46"/>
      <c r="P3283" s="47"/>
      <c r="Q3283" s="47"/>
      <c r="R3283" s="47"/>
      <c r="S3283" s="47"/>
      <c r="T3283" s="47"/>
      <c r="U3283" s="47"/>
      <c r="V3283" s="47"/>
      <c r="W3283" s="47"/>
      <c r="X3283" s="47"/>
      <c r="Y3283" s="47"/>
      <c r="Z3283" s="47"/>
      <c r="AA3283" s="47"/>
    </row>
    <row r="3284" spans="1:27" s="45" customFormat="1" x14ac:dyDescent="0.25">
      <c r="A3284" s="42"/>
      <c r="B3284" s="46"/>
      <c r="P3284" s="47"/>
      <c r="Q3284" s="47"/>
      <c r="R3284" s="47"/>
      <c r="S3284" s="47"/>
      <c r="T3284" s="47"/>
      <c r="U3284" s="47"/>
      <c r="V3284" s="47"/>
      <c r="W3284" s="47"/>
      <c r="X3284" s="47"/>
      <c r="Y3284" s="47"/>
      <c r="Z3284" s="47"/>
      <c r="AA3284" s="47"/>
    </row>
    <row r="3285" spans="1:27" s="45" customFormat="1" x14ac:dyDescent="0.25">
      <c r="A3285" s="42"/>
      <c r="B3285" s="46"/>
      <c r="P3285" s="47"/>
      <c r="Q3285" s="47"/>
      <c r="R3285" s="47"/>
      <c r="S3285" s="47"/>
      <c r="T3285" s="47"/>
      <c r="U3285" s="47"/>
      <c r="V3285" s="47"/>
      <c r="W3285" s="47"/>
      <c r="X3285" s="47"/>
      <c r="Y3285" s="47"/>
      <c r="Z3285" s="47"/>
      <c r="AA3285" s="47"/>
    </row>
    <row r="3286" spans="1:27" s="45" customFormat="1" x14ac:dyDescent="0.25">
      <c r="A3286" s="42"/>
      <c r="B3286" s="46"/>
      <c r="P3286" s="47"/>
      <c r="Q3286" s="47"/>
      <c r="R3286" s="47"/>
      <c r="S3286" s="47"/>
      <c r="T3286" s="47"/>
      <c r="U3286" s="47"/>
      <c r="V3286" s="47"/>
      <c r="W3286" s="47"/>
      <c r="X3286" s="47"/>
      <c r="Y3286" s="47"/>
      <c r="Z3286" s="47"/>
      <c r="AA3286" s="47"/>
    </row>
    <row r="3287" spans="1:27" s="45" customFormat="1" x14ac:dyDescent="0.25">
      <c r="A3287" s="42"/>
      <c r="B3287" s="46"/>
      <c r="P3287" s="47"/>
      <c r="Q3287" s="47"/>
      <c r="R3287" s="47"/>
      <c r="S3287" s="47"/>
      <c r="T3287" s="47"/>
      <c r="U3287" s="47"/>
      <c r="V3287" s="47"/>
      <c r="W3287" s="47"/>
      <c r="X3287" s="47"/>
      <c r="Y3287" s="47"/>
      <c r="Z3287" s="47"/>
      <c r="AA3287" s="47"/>
    </row>
    <row r="3288" spans="1:27" s="45" customFormat="1" x14ac:dyDescent="0.25">
      <c r="A3288" s="42"/>
      <c r="B3288" s="46"/>
      <c r="P3288" s="47"/>
      <c r="Q3288" s="47"/>
      <c r="R3288" s="47"/>
      <c r="S3288" s="47"/>
      <c r="T3288" s="47"/>
      <c r="U3288" s="47"/>
      <c r="V3288" s="47"/>
      <c r="W3288" s="47"/>
      <c r="X3288" s="47"/>
      <c r="Y3288" s="47"/>
      <c r="Z3288" s="47"/>
      <c r="AA3288" s="47"/>
    </row>
    <row r="3289" spans="1:27" s="45" customFormat="1" x14ac:dyDescent="0.25">
      <c r="A3289" s="42"/>
      <c r="B3289" s="46"/>
      <c r="P3289" s="47"/>
      <c r="Q3289" s="47"/>
      <c r="R3289" s="47"/>
      <c r="S3289" s="47"/>
      <c r="T3289" s="47"/>
      <c r="U3289" s="47"/>
      <c r="V3289" s="47"/>
      <c r="W3289" s="47"/>
      <c r="X3289" s="47"/>
      <c r="Y3289" s="47"/>
      <c r="Z3289" s="47"/>
      <c r="AA3289" s="47"/>
    </row>
    <row r="3290" spans="1:27" s="45" customFormat="1" x14ac:dyDescent="0.25">
      <c r="A3290" s="42"/>
      <c r="B3290" s="46"/>
      <c r="P3290" s="47"/>
      <c r="Q3290" s="47"/>
      <c r="R3290" s="47"/>
      <c r="S3290" s="47"/>
      <c r="T3290" s="47"/>
      <c r="U3290" s="47"/>
      <c r="V3290" s="47"/>
      <c r="W3290" s="47"/>
      <c r="X3290" s="47"/>
      <c r="Y3290" s="47"/>
      <c r="Z3290" s="47"/>
      <c r="AA3290" s="47"/>
    </row>
    <row r="3291" spans="1:27" s="45" customFormat="1" x14ac:dyDescent="0.25">
      <c r="A3291" s="42"/>
      <c r="B3291" s="46"/>
      <c r="P3291" s="47"/>
      <c r="Q3291" s="47"/>
      <c r="R3291" s="47"/>
      <c r="S3291" s="47"/>
      <c r="T3291" s="47"/>
      <c r="U3291" s="47"/>
      <c r="V3291" s="47"/>
      <c r="W3291" s="47"/>
      <c r="X3291" s="47"/>
      <c r="Y3291" s="47"/>
      <c r="Z3291" s="47"/>
      <c r="AA3291" s="47"/>
    </row>
    <row r="3292" spans="1:27" s="45" customFormat="1" x14ac:dyDescent="0.25">
      <c r="A3292" s="42"/>
      <c r="B3292" s="46"/>
      <c r="P3292" s="47"/>
      <c r="Q3292" s="47"/>
      <c r="R3292" s="47"/>
      <c r="S3292" s="47"/>
      <c r="T3292" s="47"/>
      <c r="U3292" s="47"/>
      <c r="V3292" s="47"/>
      <c r="W3292" s="47"/>
      <c r="X3292" s="47"/>
      <c r="Y3292" s="47"/>
      <c r="Z3292" s="47"/>
      <c r="AA3292" s="47"/>
    </row>
    <row r="3293" spans="1:27" s="45" customFormat="1" x14ac:dyDescent="0.25">
      <c r="A3293" s="42"/>
      <c r="B3293" s="46"/>
      <c r="P3293" s="47"/>
      <c r="Q3293" s="47"/>
      <c r="R3293" s="47"/>
      <c r="S3293" s="47"/>
      <c r="T3293" s="47"/>
      <c r="U3293" s="47"/>
      <c r="V3293" s="47"/>
      <c r="W3293" s="47"/>
      <c r="X3293" s="47"/>
      <c r="Y3293" s="47"/>
      <c r="Z3293" s="47"/>
      <c r="AA3293" s="47"/>
    </row>
    <row r="3294" spans="1:27" s="45" customFormat="1" x14ac:dyDescent="0.25">
      <c r="A3294" s="42"/>
      <c r="B3294" s="46"/>
      <c r="P3294" s="47"/>
      <c r="Q3294" s="47"/>
      <c r="R3294" s="47"/>
      <c r="S3294" s="47"/>
      <c r="T3294" s="47"/>
      <c r="U3294" s="47"/>
      <c r="V3294" s="47"/>
      <c r="W3294" s="47"/>
      <c r="X3294" s="47"/>
      <c r="Y3294" s="47"/>
      <c r="Z3294" s="47"/>
      <c r="AA3294" s="47"/>
    </row>
    <row r="3295" spans="1:27" s="45" customFormat="1" x14ac:dyDescent="0.25">
      <c r="A3295" s="42"/>
      <c r="B3295" s="46"/>
      <c r="P3295" s="47"/>
      <c r="Q3295" s="47"/>
      <c r="R3295" s="47"/>
      <c r="S3295" s="47"/>
      <c r="T3295" s="47"/>
      <c r="U3295" s="47"/>
      <c r="V3295" s="47"/>
      <c r="W3295" s="47"/>
      <c r="X3295" s="47"/>
      <c r="Y3295" s="47"/>
      <c r="Z3295" s="47"/>
      <c r="AA3295" s="47"/>
    </row>
    <row r="3296" spans="1:27" s="45" customFormat="1" x14ac:dyDescent="0.25">
      <c r="A3296" s="42"/>
      <c r="B3296" s="46"/>
      <c r="P3296" s="47"/>
      <c r="Q3296" s="47"/>
      <c r="R3296" s="47"/>
      <c r="S3296" s="47"/>
      <c r="T3296" s="47"/>
      <c r="U3296" s="47"/>
      <c r="V3296" s="47"/>
      <c r="W3296" s="47"/>
      <c r="X3296" s="47"/>
      <c r="Y3296" s="47"/>
      <c r="Z3296" s="47"/>
      <c r="AA3296" s="47"/>
    </row>
    <row r="3297" spans="1:27" s="45" customFormat="1" x14ac:dyDescent="0.25">
      <c r="A3297" s="42"/>
      <c r="B3297" s="46"/>
      <c r="P3297" s="47"/>
      <c r="Q3297" s="47"/>
      <c r="R3297" s="47"/>
      <c r="S3297" s="47"/>
      <c r="T3297" s="47"/>
      <c r="U3297" s="47"/>
      <c r="V3297" s="47"/>
      <c r="W3297" s="47"/>
      <c r="X3297" s="47"/>
      <c r="Y3297" s="47"/>
      <c r="Z3297" s="47"/>
      <c r="AA3297" s="47"/>
    </row>
    <row r="3298" spans="1:27" s="45" customFormat="1" x14ac:dyDescent="0.25">
      <c r="A3298" s="42"/>
      <c r="B3298" s="46"/>
      <c r="P3298" s="47"/>
      <c r="Q3298" s="47"/>
      <c r="R3298" s="47"/>
      <c r="S3298" s="47"/>
      <c r="T3298" s="47"/>
      <c r="U3298" s="47"/>
      <c r="V3298" s="47"/>
      <c r="W3298" s="47"/>
      <c r="X3298" s="47"/>
      <c r="Y3298" s="47"/>
      <c r="Z3298" s="47"/>
      <c r="AA3298" s="47"/>
    </row>
    <row r="3299" spans="1:27" s="45" customFormat="1" x14ac:dyDescent="0.25">
      <c r="A3299" s="42"/>
      <c r="B3299" s="46"/>
      <c r="P3299" s="47"/>
      <c r="Q3299" s="47"/>
      <c r="R3299" s="47"/>
      <c r="S3299" s="47"/>
      <c r="T3299" s="47"/>
      <c r="U3299" s="47"/>
      <c r="V3299" s="47"/>
      <c r="W3299" s="47"/>
      <c r="X3299" s="47"/>
      <c r="Y3299" s="47"/>
      <c r="Z3299" s="47"/>
      <c r="AA3299" s="47"/>
    </row>
    <row r="3300" spans="1:27" s="45" customFormat="1" x14ac:dyDescent="0.25">
      <c r="A3300" s="42"/>
      <c r="B3300" s="46"/>
      <c r="P3300" s="47"/>
      <c r="Q3300" s="47"/>
      <c r="R3300" s="47"/>
      <c r="S3300" s="47"/>
      <c r="T3300" s="47"/>
      <c r="U3300" s="47"/>
      <c r="V3300" s="47"/>
      <c r="W3300" s="47"/>
      <c r="X3300" s="47"/>
      <c r="Y3300" s="47"/>
      <c r="Z3300" s="47"/>
      <c r="AA3300" s="47"/>
    </row>
    <row r="3301" spans="1:27" s="45" customFormat="1" x14ac:dyDescent="0.25">
      <c r="A3301" s="42"/>
      <c r="B3301" s="46"/>
      <c r="P3301" s="47"/>
      <c r="Q3301" s="47"/>
      <c r="R3301" s="47"/>
      <c r="S3301" s="47"/>
      <c r="T3301" s="47"/>
      <c r="U3301" s="47"/>
      <c r="V3301" s="47"/>
      <c r="W3301" s="47"/>
      <c r="X3301" s="47"/>
      <c r="Y3301" s="47"/>
      <c r="Z3301" s="47"/>
      <c r="AA3301" s="47"/>
    </row>
    <row r="3302" spans="1:27" s="45" customFormat="1" x14ac:dyDescent="0.25">
      <c r="A3302" s="42"/>
      <c r="B3302" s="46"/>
      <c r="P3302" s="47"/>
      <c r="Q3302" s="47"/>
      <c r="R3302" s="47"/>
      <c r="S3302" s="47"/>
      <c r="T3302" s="47"/>
      <c r="U3302" s="47"/>
      <c r="V3302" s="47"/>
      <c r="W3302" s="47"/>
      <c r="X3302" s="47"/>
      <c r="Y3302" s="47"/>
      <c r="Z3302" s="47"/>
      <c r="AA3302" s="47"/>
    </row>
    <row r="3303" spans="1:27" s="45" customFormat="1" x14ac:dyDescent="0.25">
      <c r="A3303" s="42"/>
      <c r="B3303" s="46"/>
      <c r="P3303" s="47"/>
      <c r="Q3303" s="47"/>
      <c r="R3303" s="47"/>
      <c r="S3303" s="47"/>
      <c r="T3303" s="47"/>
      <c r="U3303" s="47"/>
      <c r="V3303" s="47"/>
      <c r="W3303" s="47"/>
      <c r="X3303" s="47"/>
      <c r="Y3303" s="47"/>
      <c r="Z3303" s="47"/>
      <c r="AA3303" s="47"/>
    </row>
    <row r="3304" spans="1:27" s="45" customFormat="1" x14ac:dyDescent="0.25">
      <c r="A3304" s="42"/>
      <c r="B3304" s="46"/>
      <c r="P3304" s="47"/>
      <c r="Q3304" s="47"/>
      <c r="R3304" s="47"/>
      <c r="S3304" s="47"/>
      <c r="T3304" s="47"/>
      <c r="U3304" s="47"/>
      <c r="V3304" s="47"/>
      <c r="W3304" s="47"/>
      <c r="X3304" s="47"/>
      <c r="Y3304" s="47"/>
      <c r="Z3304" s="47"/>
      <c r="AA3304" s="47"/>
    </row>
    <row r="3305" spans="1:27" s="45" customFormat="1" x14ac:dyDescent="0.25">
      <c r="A3305" s="42"/>
      <c r="B3305" s="46"/>
      <c r="P3305" s="47"/>
      <c r="Q3305" s="47"/>
      <c r="R3305" s="47"/>
      <c r="S3305" s="47"/>
      <c r="T3305" s="47"/>
      <c r="U3305" s="47"/>
      <c r="V3305" s="47"/>
      <c r="W3305" s="47"/>
      <c r="X3305" s="47"/>
      <c r="Y3305" s="47"/>
      <c r="Z3305" s="47"/>
      <c r="AA3305" s="47"/>
    </row>
    <row r="3306" spans="1:27" s="45" customFormat="1" x14ac:dyDescent="0.25">
      <c r="A3306" s="42"/>
      <c r="B3306" s="46"/>
      <c r="P3306" s="47"/>
      <c r="Q3306" s="47"/>
      <c r="R3306" s="47"/>
      <c r="S3306" s="47"/>
      <c r="T3306" s="47"/>
      <c r="U3306" s="47"/>
      <c r="V3306" s="47"/>
      <c r="W3306" s="47"/>
      <c r="X3306" s="47"/>
      <c r="Y3306" s="47"/>
      <c r="Z3306" s="47"/>
      <c r="AA3306" s="47"/>
    </row>
    <row r="3307" spans="1:27" s="45" customFormat="1" x14ac:dyDescent="0.25">
      <c r="A3307" s="42"/>
      <c r="B3307" s="46"/>
      <c r="P3307" s="47"/>
      <c r="Q3307" s="47"/>
      <c r="R3307" s="47"/>
      <c r="S3307" s="47"/>
      <c r="T3307" s="47"/>
      <c r="U3307" s="47"/>
      <c r="V3307" s="47"/>
      <c r="W3307" s="47"/>
      <c r="X3307" s="47"/>
      <c r="Y3307" s="47"/>
      <c r="Z3307" s="47"/>
      <c r="AA3307" s="47"/>
    </row>
    <row r="3308" spans="1:27" s="45" customFormat="1" x14ac:dyDescent="0.25">
      <c r="A3308" s="42"/>
      <c r="B3308" s="46"/>
      <c r="P3308" s="47"/>
      <c r="Q3308" s="47"/>
      <c r="R3308" s="47"/>
      <c r="S3308" s="47"/>
      <c r="T3308" s="47"/>
      <c r="U3308" s="47"/>
      <c r="V3308" s="47"/>
      <c r="W3308" s="47"/>
      <c r="X3308" s="47"/>
      <c r="Y3308" s="47"/>
      <c r="Z3308" s="47"/>
      <c r="AA3308" s="47"/>
    </row>
    <row r="3309" spans="1:27" s="45" customFormat="1" x14ac:dyDescent="0.25">
      <c r="A3309" s="42"/>
      <c r="B3309" s="46"/>
      <c r="P3309" s="47"/>
      <c r="Q3309" s="47"/>
      <c r="R3309" s="47"/>
      <c r="S3309" s="47"/>
      <c r="T3309" s="47"/>
      <c r="U3309" s="47"/>
      <c r="V3309" s="47"/>
      <c r="W3309" s="47"/>
      <c r="X3309" s="47"/>
      <c r="Y3309" s="47"/>
      <c r="Z3309" s="47"/>
      <c r="AA3309" s="47"/>
    </row>
    <row r="3310" spans="1:27" s="45" customFormat="1" x14ac:dyDescent="0.25">
      <c r="A3310" s="42"/>
      <c r="B3310" s="46"/>
      <c r="P3310" s="47"/>
      <c r="Q3310" s="47"/>
      <c r="R3310" s="47"/>
      <c r="S3310" s="47"/>
      <c r="T3310" s="47"/>
      <c r="U3310" s="47"/>
      <c r="V3310" s="47"/>
      <c r="W3310" s="47"/>
      <c r="X3310" s="47"/>
      <c r="Y3310" s="47"/>
      <c r="Z3310" s="47"/>
      <c r="AA3310" s="47"/>
    </row>
    <row r="3311" spans="1:27" s="45" customFormat="1" x14ac:dyDescent="0.25">
      <c r="A3311" s="42"/>
      <c r="B3311" s="46"/>
      <c r="P3311" s="47"/>
      <c r="Q3311" s="47"/>
      <c r="R3311" s="47"/>
      <c r="S3311" s="47"/>
      <c r="T3311" s="47"/>
      <c r="U3311" s="47"/>
      <c r="V3311" s="47"/>
      <c r="W3311" s="47"/>
      <c r="X3311" s="47"/>
      <c r="Y3311" s="47"/>
      <c r="Z3311" s="47"/>
      <c r="AA3311" s="47"/>
    </row>
    <row r="3312" spans="1:27" s="45" customFormat="1" x14ac:dyDescent="0.25">
      <c r="A3312" s="42"/>
      <c r="B3312" s="46"/>
      <c r="P3312" s="47"/>
      <c r="Q3312" s="47"/>
      <c r="R3312" s="47"/>
      <c r="S3312" s="47"/>
      <c r="T3312" s="47"/>
      <c r="U3312" s="47"/>
      <c r="V3312" s="47"/>
      <c r="W3312" s="47"/>
      <c r="X3312" s="47"/>
      <c r="Y3312" s="47"/>
      <c r="Z3312" s="47"/>
      <c r="AA3312" s="47"/>
    </row>
    <row r="3313" spans="1:27" s="45" customFormat="1" x14ac:dyDescent="0.25">
      <c r="A3313" s="42"/>
      <c r="B3313" s="46"/>
      <c r="P3313" s="47"/>
      <c r="Q3313" s="47"/>
      <c r="R3313" s="47"/>
      <c r="S3313" s="47"/>
      <c r="T3313" s="47"/>
      <c r="U3313" s="47"/>
      <c r="V3313" s="47"/>
      <c r="W3313" s="47"/>
      <c r="X3313" s="47"/>
      <c r="Y3313" s="47"/>
      <c r="Z3313" s="47"/>
      <c r="AA3313" s="47"/>
    </row>
    <row r="3314" spans="1:27" s="45" customFormat="1" x14ac:dyDescent="0.25">
      <c r="A3314" s="42"/>
      <c r="B3314" s="46"/>
      <c r="P3314" s="47"/>
      <c r="Q3314" s="47"/>
      <c r="R3314" s="47"/>
      <c r="S3314" s="47"/>
      <c r="T3314" s="47"/>
      <c r="U3314" s="47"/>
      <c r="V3314" s="47"/>
      <c r="W3314" s="47"/>
      <c r="X3314" s="47"/>
      <c r="Y3314" s="47"/>
      <c r="Z3314" s="47"/>
      <c r="AA3314" s="47"/>
    </row>
    <row r="3315" spans="1:27" s="45" customFormat="1" x14ac:dyDescent="0.25">
      <c r="A3315" s="42"/>
      <c r="B3315" s="46"/>
      <c r="P3315" s="47"/>
      <c r="Q3315" s="47"/>
      <c r="R3315" s="47"/>
      <c r="S3315" s="47"/>
      <c r="T3315" s="47"/>
      <c r="U3315" s="47"/>
      <c r="V3315" s="47"/>
      <c r="W3315" s="47"/>
      <c r="X3315" s="47"/>
      <c r="Y3315" s="47"/>
      <c r="Z3315" s="47"/>
      <c r="AA3315" s="47"/>
    </row>
    <row r="3316" spans="1:27" s="45" customFormat="1" x14ac:dyDescent="0.25">
      <c r="A3316" s="42"/>
      <c r="B3316" s="46"/>
      <c r="P3316" s="47"/>
      <c r="Q3316" s="47"/>
      <c r="R3316" s="47"/>
      <c r="S3316" s="47"/>
      <c r="T3316" s="47"/>
      <c r="U3316" s="47"/>
      <c r="V3316" s="47"/>
      <c r="W3316" s="47"/>
      <c r="X3316" s="47"/>
      <c r="Y3316" s="47"/>
      <c r="Z3316" s="47"/>
      <c r="AA3316" s="47"/>
    </row>
    <row r="3317" spans="1:27" s="45" customFormat="1" x14ac:dyDescent="0.25">
      <c r="A3317" s="42"/>
      <c r="B3317" s="46"/>
      <c r="P3317" s="47"/>
      <c r="Q3317" s="47"/>
      <c r="R3317" s="47"/>
      <c r="S3317" s="47"/>
      <c r="T3317" s="47"/>
      <c r="U3317" s="47"/>
      <c r="V3317" s="47"/>
      <c r="W3317" s="47"/>
      <c r="X3317" s="47"/>
      <c r="Y3317" s="47"/>
      <c r="Z3317" s="47"/>
      <c r="AA3317" s="47"/>
    </row>
    <row r="3318" spans="1:27" s="45" customFormat="1" x14ac:dyDescent="0.25">
      <c r="A3318" s="42"/>
      <c r="B3318" s="46"/>
      <c r="P3318" s="47"/>
      <c r="Q3318" s="47"/>
      <c r="R3318" s="47"/>
      <c r="S3318" s="47"/>
      <c r="T3318" s="47"/>
      <c r="U3318" s="47"/>
      <c r="V3318" s="47"/>
      <c r="W3318" s="47"/>
      <c r="X3318" s="47"/>
      <c r="Y3318" s="47"/>
      <c r="Z3318" s="47"/>
      <c r="AA3318" s="47"/>
    </row>
    <row r="3319" spans="1:27" s="45" customFormat="1" x14ac:dyDescent="0.25">
      <c r="A3319" s="42"/>
      <c r="B3319" s="46"/>
      <c r="P3319" s="47"/>
      <c r="Q3319" s="47"/>
      <c r="R3319" s="47"/>
      <c r="S3319" s="47"/>
      <c r="T3319" s="47"/>
      <c r="U3319" s="47"/>
      <c r="V3319" s="47"/>
      <c r="W3319" s="47"/>
      <c r="X3319" s="47"/>
      <c r="Y3319" s="47"/>
      <c r="Z3319" s="47"/>
      <c r="AA3319" s="47"/>
    </row>
    <row r="3320" spans="1:27" s="45" customFormat="1" x14ac:dyDescent="0.25">
      <c r="A3320" s="42"/>
      <c r="B3320" s="46"/>
      <c r="P3320" s="47"/>
      <c r="Q3320" s="47"/>
      <c r="R3320" s="47"/>
      <c r="S3320" s="47"/>
      <c r="T3320" s="47"/>
      <c r="U3320" s="47"/>
      <c r="V3320" s="47"/>
      <c r="W3320" s="47"/>
      <c r="X3320" s="47"/>
      <c r="Y3320" s="47"/>
      <c r="Z3320" s="47"/>
      <c r="AA3320" s="47"/>
    </row>
    <row r="3321" spans="1:27" s="45" customFormat="1" x14ac:dyDescent="0.25">
      <c r="A3321" s="42"/>
      <c r="B3321" s="46"/>
      <c r="P3321" s="47"/>
      <c r="Q3321" s="47"/>
      <c r="R3321" s="47"/>
      <c r="S3321" s="47"/>
      <c r="T3321" s="47"/>
      <c r="U3321" s="47"/>
      <c r="V3321" s="47"/>
      <c r="W3321" s="47"/>
      <c r="X3321" s="47"/>
      <c r="Y3321" s="47"/>
      <c r="Z3321" s="47"/>
      <c r="AA3321" s="47"/>
    </row>
    <row r="3322" spans="1:27" s="45" customFormat="1" x14ac:dyDescent="0.25">
      <c r="A3322" s="42"/>
      <c r="B3322" s="46"/>
      <c r="P3322" s="47"/>
      <c r="Q3322" s="47"/>
      <c r="R3322" s="47"/>
      <c r="S3322" s="47"/>
      <c r="T3322" s="47"/>
      <c r="U3322" s="47"/>
      <c r="V3322" s="47"/>
      <c r="W3322" s="47"/>
      <c r="X3322" s="47"/>
      <c r="Y3322" s="47"/>
      <c r="Z3322" s="47"/>
      <c r="AA3322" s="47"/>
    </row>
    <row r="3323" spans="1:27" s="45" customFormat="1" x14ac:dyDescent="0.25">
      <c r="A3323" s="42"/>
      <c r="B3323" s="46"/>
      <c r="P3323" s="47"/>
      <c r="Q3323" s="47"/>
      <c r="R3323" s="47"/>
      <c r="S3323" s="47"/>
      <c r="T3323" s="47"/>
      <c r="U3323" s="47"/>
      <c r="V3323" s="47"/>
      <c r="W3323" s="47"/>
      <c r="X3323" s="47"/>
      <c r="Y3323" s="47"/>
      <c r="Z3323" s="47"/>
      <c r="AA3323" s="47"/>
    </row>
    <row r="3324" spans="1:27" s="45" customFormat="1" x14ac:dyDescent="0.25">
      <c r="A3324" s="42"/>
      <c r="B3324" s="46"/>
      <c r="P3324" s="47"/>
      <c r="Q3324" s="47"/>
      <c r="R3324" s="47"/>
      <c r="S3324" s="47"/>
      <c r="T3324" s="47"/>
      <c r="U3324" s="47"/>
      <c r="V3324" s="47"/>
      <c r="W3324" s="47"/>
      <c r="X3324" s="47"/>
      <c r="Y3324" s="47"/>
      <c r="Z3324" s="47"/>
      <c r="AA3324" s="47"/>
    </row>
    <row r="3325" spans="1:27" s="45" customFormat="1" x14ac:dyDescent="0.25">
      <c r="A3325" s="42"/>
      <c r="B3325" s="46"/>
      <c r="P3325" s="47"/>
      <c r="Q3325" s="47"/>
      <c r="R3325" s="47"/>
      <c r="S3325" s="47"/>
      <c r="T3325" s="47"/>
      <c r="U3325" s="47"/>
      <c r="V3325" s="47"/>
      <c r="W3325" s="47"/>
      <c r="X3325" s="47"/>
      <c r="Y3325" s="47"/>
      <c r="Z3325" s="47"/>
      <c r="AA3325" s="47"/>
    </row>
    <row r="3326" spans="1:27" s="45" customFormat="1" x14ac:dyDescent="0.25">
      <c r="A3326" s="42"/>
      <c r="B3326" s="46"/>
      <c r="P3326" s="47"/>
      <c r="Q3326" s="47"/>
      <c r="R3326" s="47"/>
      <c r="S3326" s="47"/>
      <c r="T3326" s="47"/>
      <c r="U3326" s="47"/>
      <c r="V3326" s="47"/>
      <c r="W3326" s="47"/>
      <c r="X3326" s="47"/>
      <c r="Y3326" s="47"/>
      <c r="Z3326" s="47"/>
      <c r="AA3326" s="47"/>
    </row>
    <row r="3327" spans="1:27" s="45" customFormat="1" x14ac:dyDescent="0.25">
      <c r="A3327" s="42"/>
      <c r="B3327" s="46"/>
      <c r="P3327" s="47"/>
      <c r="Q3327" s="47"/>
      <c r="R3327" s="47"/>
      <c r="S3327" s="47"/>
      <c r="T3327" s="47"/>
      <c r="U3327" s="47"/>
      <c r="V3327" s="47"/>
      <c r="W3327" s="47"/>
      <c r="X3327" s="47"/>
      <c r="Y3327" s="47"/>
      <c r="Z3327" s="47"/>
      <c r="AA3327" s="47"/>
    </row>
    <row r="3328" spans="1:27" s="45" customFormat="1" x14ac:dyDescent="0.25">
      <c r="A3328" s="42"/>
      <c r="B3328" s="46"/>
      <c r="P3328" s="47"/>
      <c r="Q3328" s="47"/>
      <c r="R3328" s="47"/>
      <c r="S3328" s="47"/>
      <c r="T3328" s="47"/>
      <c r="U3328" s="47"/>
      <c r="V3328" s="47"/>
      <c r="W3328" s="47"/>
      <c r="X3328" s="47"/>
      <c r="Y3328" s="47"/>
      <c r="Z3328" s="47"/>
      <c r="AA3328" s="47"/>
    </row>
    <row r="3329" spans="1:27" s="45" customFormat="1" x14ac:dyDescent="0.25">
      <c r="A3329" s="42"/>
      <c r="B3329" s="46"/>
      <c r="P3329" s="47"/>
      <c r="Q3329" s="47"/>
      <c r="R3329" s="47"/>
      <c r="S3329" s="47"/>
      <c r="T3329" s="47"/>
      <c r="U3329" s="47"/>
      <c r="V3329" s="47"/>
      <c r="W3329" s="47"/>
      <c r="X3329" s="47"/>
      <c r="Y3329" s="47"/>
      <c r="Z3329" s="47"/>
      <c r="AA3329" s="47"/>
    </row>
    <row r="3330" spans="1:27" s="45" customFormat="1" x14ac:dyDescent="0.25">
      <c r="A3330" s="42"/>
      <c r="B3330" s="46"/>
      <c r="P3330" s="47"/>
      <c r="Q3330" s="47"/>
      <c r="R3330" s="47"/>
      <c r="S3330" s="47"/>
      <c r="T3330" s="47"/>
      <c r="U3330" s="47"/>
      <c r="V3330" s="47"/>
      <c r="W3330" s="47"/>
      <c r="X3330" s="47"/>
      <c r="Y3330" s="47"/>
      <c r="Z3330" s="47"/>
      <c r="AA3330" s="47"/>
    </row>
    <row r="3331" spans="1:27" s="45" customFormat="1" x14ac:dyDescent="0.25">
      <c r="A3331" s="42"/>
      <c r="B3331" s="46"/>
      <c r="P3331" s="47"/>
      <c r="Q3331" s="47"/>
      <c r="R3331" s="47"/>
      <c r="S3331" s="47"/>
      <c r="T3331" s="47"/>
      <c r="U3331" s="47"/>
      <c r="V3331" s="47"/>
      <c r="W3331" s="47"/>
      <c r="X3331" s="47"/>
      <c r="Y3331" s="47"/>
      <c r="Z3331" s="47"/>
      <c r="AA3331" s="47"/>
    </row>
    <row r="3332" spans="1:27" s="45" customFormat="1" x14ac:dyDescent="0.25">
      <c r="A3332" s="42"/>
      <c r="B3332" s="46"/>
      <c r="P3332" s="47"/>
      <c r="Q3332" s="47"/>
      <c r="R3332" s="47"/>
      <c r="S3332" s="47"/>
      <c r="T3332" s="47"/>
      <c r="U3332" s="47"/>
      <c r="V3332" s="47"/>
      <c r="W3332" s="47"/>
      <c r="X3332" s="47"/>
      <c r="Y3332" s="47"/>
      <c r="Z3332" s="47"/>
      <c r="AA3332" s="47"/>
    </row>
    <row r="3333" spans="1:27" s="45" customFormat="1" x14ac:dyDescent="0.25">
      <c r="A3333" s="42"/>
      <c r="B3333" s="46"/>
      <c r="P3333" s="47"/>
      <c r="Q3333" s="47"/>
      <c r="R3333" s="47"/>
      <c r="S3333" s="47"/>
      <c r="T3333" s="47"/>
      <c r="U3333" s="47"/>
      <c r="V3333" s="47"/>
      <c r="W3333" s="47"/>
      <c r="X3333" s="47"/>
      <c r="Y3333" s="47"/>
      <c r="Z3333" s="47"/>
      <c r="AA3333" s="47"/>
    </row>
    <row r="3334" spans="1:27" s="45" customFormat="1" x14ac:dyDescent="0.25">
      <c r="A3334" s="42"/>
      <c r="B3334" s="46"/>
      <c r="P3334" s="47"/>
      <c r="Q3334" s="47"/>
      <c r="R3334" s="47"/>
      <c r="S3334" s="47"/>
      <c r="T3334" s="47"/>
      <c r="U3334" s="47"/>
      <c r="V3334" s="47"/>
      <c r="W3334" s="47"/>
      <c r="X3334" s="47"/>
      <c r="Y3334" s="47"/>
      <c r="Z3334" s="47"/>
      <c r="AA3334" s="47"/>
    </row>
    <row r="3335" spans="1:27" s="45" customFormat="1" x14ac:dyDescent="0.25">
      <c r="A3335" s="42"/>
      <c r="B3335" s="46"/>
      <c r="P3335" s="47"/>
      <c r="Q3335" s="47"/>
      <c r="R3335" s="47"/>
      <c r="S3335" s="47"/>
      <c r="T3335" s="47"/>
      <c r="U3335" s="47"/>
      <c r="V3335" s="47"/>
      <c r="W3335" s="47"/>
      <c r="X3335" s="47"/>
      <c r="Y3335" s="47"/>
      <c r="Z3335" s="47"/>
      <c r="AA3335" s="47"/>
    </row>
    <row r="3336" spans="1:27" s="45" customFormat="1" x14ac:dyDescent="0.25">
      <c r="A3336" s="42"/>
      <c r="B3336" s="46"/>
      <c r="P3336" s="47"/>
      <c r="Q3336" s="47"/>
      <c r="R3336" s="47"/>
      <c r="S3336" s="47"/>
      <c r="T3336" s="47"/>
      <c r="U3336" s="47"/>
      <c r="V3336" s="47"/>
      <c r="W3336" s="47"/>
      <c r="X3336" s="47"/>
      <c r="Y3336" s="47"/>
      <c r="Z3336" s="47"/>
      <c r="AA3336" s="47"/>
    </row>
    <row r="3337" spans="1:27" s="45" customFormat="1" x14ac:dyDescent="0.25">
      <c r="A3337" s="42"/>
      <c r="B3337" s="46"/>
      <c r="P3337" s="47"/>
      <c r="Q3337" s="47"/>
      <c r="R3337" s="47"/>
      <c r="S3337" s="47"/>
      <c r="T3337" s="47"/>
      <c r="U3337" s="47"/>
      <c r="V3337" s="47"/>
      <c r="W3337" s="47"/>
      <c r="X3337" s="47"/>
      <c r="Y3337" s="47"/>
      <c r="Z3337" s="47"/>
      <c r="AA3337" s="47"/>
    </row>
    <row r="3338" spans="1:27" s="45" customFormat="1" x14ac:dyDescent="0.25">
      <c r="A3338" s="42"/>
      <c r="B3338" s="46"/>
      <c r="P3338" s="47"/>
      <c r="Q3338" s="47"/>
      <c r="R3338" s="47"/>
      <c r="S3338" s="47"/>
      <c r="T3338" s="47"/>
      <c r="U3338" s="47"/>
      <c r="V3338" s="47"/>
      <c r="W3338" s="47"/>
      <c r="X3338" s="47"/>
      <c r="Y3338" s="47"/>
      <c r="Z3338" s="47"/>
      <c r="AA3338" s="47"/>
    </row>
    <row r="3339" spans="1:27" s="45" customFormat="1" x14ac:dyDescent="0.25">
      <c r="A3339" s="42"/>
      <c r="B3339" s="46"/>
      <c r="P3339" s="47"/>
      <c r="Q3339" s="47"/>
      <c r="R3339" s="47"/>
      <c r="S3339" s="47"/>
      <c r="T3339" s="47"/>
      <c r="U3339" s="47"/>
      <c r="V3339" s="47"/>
      <c r="W3339" s="47"/>
      <c r="X3339" s="47"/>
      <c r="Y3339" s="47"/>
      <c r="Z3339" s="47"/>
      <c r="AA3339" s="47"/>
    </row>
    <row r="3340" spans="1:27" s="45" customFormat="1" x14ac:dyDescent="0.25">
      <c r="A3340" s="42"/>
      <c r="B3340" s="46"/>
      <c r="P3340" s="47"/>
      <c r="Q3340" s="47"/>
      <c r="R3340" s="47"/>
      <c r="S3340" s="47"/>
      <c r="T3340" s="47"/>
      <c r="U3340" s="47"/>
      <c r="V3340" s="47"/>
      <c r="W3340" s="47"/>
      <c r="X3340" s="47"/>
      <c r="Y3340" s="47"/>
      <c r="Z3340" s="47"/>
      <c r="AA3340" s="47"/>
    </row>
    <row r="3341" spans="1:27" s="45" customFormat="1" x14ac:dyDescent="0.25">
      <c r="A3341" s="42"/>
      <c r="B3341" s="46"/>
      <c r="P3341" s="47"/>
      <c r="Q3341" s="47"/>
      <c r="R3341" s="47"/>
      <c r="S3341" s="47"/>
      <c r="T3341" s="47"/>
      <c r="U3341" s="47"/>
      <c r="V3341" s="47"/>
      <c r="W3341" s="47"/>
      <c r="X3341" s="47"/>
      <c r="Y3341" s="47"/>
      <c r="Z3341" s="47"/>
      <c r="AA3341" s="47"/>
    </row>
    <row r="3342" spans="1:27" s="45" customFormat="1" x14ac:dyDescent="0.25">
      <c r="A3342" s="42"/>
      <c r="B3342" s="46"/>
      <c r="P3342" s="47"/>
      <c r="Q3342" s="47"/>
      <c r="R3342" s="47"/>
      <c r="S3342" s="47"/>
      <c r="T3342" s="47"/>
      <c r="U3342" s="47"/>
      <c r="V3342" s="47"/>
      <c r="W3342" s="47"/>
      <c r="X3342" s="47"/>
      <c r="Y3342" s="47"/>
      <c r="Z3342" s="47"/>
      <c r="AA3342" s="47"/>
    </row>
    <row r="3343" spans="1:27" s="45" customFormat="1" x14ac:dyDescent="0.25">
      <c r="A3343" s="42"/>
      <c r="B3343" s="46"/>
      <c r="P3343" s="47"/>
      <c r="Q3343" s="47"/>
      <c r="R3343" s="47"/>
      <c r="S3343" s="47"/>
      <c r="T3343" s="47"/>
      <c r="U3343" s="47"/>
      <c r="V3343" s="47"/>
      <c r="W3343" s="47"/>
      <c r="X3343" s="47"/>
      <c r="Y3343" s="47"/>
      <c r="Z3343" s="47"/>
      <c r="AA3343" s="47"/>
    </row>
    <row r="3344" spans="1:27" s="45" customFormat="1" x14ac:dyDescent="0.25">
      <c r="A3344" s="42"/>
      <c r="B3344" s="46"/>
      <c r="P3344" s="47"/>
      <c r="Q3344" s="47"/>
      <c r="R3344" s="47"/>
      <c r="S3344" s="47"/>
      <c r="T3344" s="47"/>
      <c r="U3344" s="47"/>
      <c r="V3344" s="47"/>
      <c r="W3344" s="47"/>
      <c r="X3344" s="47"/>
      <c r="Y3344" s="47"/>
      <c r="Z3344" s="47"/>
      <c r="AA3344" s="47"/>
    </row>
    <row r="3345" spans="1:27" s="45" customFormat="1" x14ac:dyDescent="0.25">
      <c r="A3345" s="42"/>
      <c r="B3345" s="46"/>
      <c r="P3345" s="47"/>
      <c r="Q3345" s="47"/>
      <c r="R3345" s="47"/>
      <c r="S3345" s="47"/>
      <c r="T3345" s="47"/>
      <c r="U3345" s="47"/>
      <c r="V3345" s="47"/>
      <c r="W3345" s="47"/>
      <c r="X3345" s="47"/>
      <c r="Y3345" s="47"/>
      <c r="Z3345" s="47"/>
      <c r="AA3345" s="47"/>
    </row>
    <row r="3346" spans="1:27" s="45" customFormat="1" x14ac:dyDescent="0.25">
      <c r="A3346" s="42"/>
      <c r="B3346" s="46"/>
      <c r="P3346" s="47"/>
      <c r="Q3346" s="47"/>
      <c r="R3346" s="47"/>
      <c r="S3346" s="47"/>
      <c r="T3346" s="47"/>
      <c r="U3346" s="47"/>
      <c r="V3346" s="47"/>
      <c r="W3346" s="47"/>
      <c r="X3346" s="47"/>
      <c r="Y3346" s="47"/>
      <c r="Z3346" s="47"/>
      <c r="AA3346" s="47"/>
    </row>
    <row r="3347" spans="1:27" s="45" customFormat="1" x14ac:dyDescent="0.25">
      <c r="A3347" s="42"/>
      <c r="B3347" s="46"/>
      <c r="P3347" s="47"/>
      <c r="Q3347" s="47"/>
      <c r="R3347" s="47"/>
      <c r="S3347" s="47"/>
      <c r="T3347" s="47"/>
      <c r="U3347" s="47"/>
      <c r="V3347" s="47"/>
      <c r="W3347" s="47"/>
      <c r="X3347" s="47"/>
      <c r="Y3347" s="47"/>
      <c r="Z3347" s="47"/>
      <c r="AA3347" s="47"/>
    </row>
    <row r="3348" spans="1:27" s="45" customFormat="1" x14ac:dyDescent="0.25">
      <c r="A3348" s="42"/>
      <c r="B3348" s="46"/>
      <c r="P3348" s="47"/>
      <c r="Q3348" s="47"/>
      <c r="R3348" s="47"/>
      <c r="S3348" s="47"/>
      <c r="T3348" s="47"/>
      <c r="U3348" s="47"/>
      <c r="V3348" s="47"/>
      <c r="W3348" s="47"/>
      <c r="X3348" s="47"/>
      <c r="Y3348" s="47"/>
      <c r="Z3348" s="47"/>
      <c r="AA3348" s="47"/>
    </row>
    <row r="3349" spans="1:27" s="45" customFormat="1" x14ac:dyDescent="0.25">
      <c r="A3349" s="42"/>
      <c r="B3349" s="46"/>
      <c r="P3349" s="47"/>
      <c r="Q3349" s="47"/>
      <c r="R3349" s="47"/>
      <c r="S3349" s="47"/>
      <c r="T3349" s="47"/>
      <c r="U3349" s="47"/>
      <c r="V3349" s="47"/>
      <c r="W3349" s="47"/>
      <c r="X3349" s="47"/>
      <c r="Y3349" s="47"/>
      <c r="Z3349" s="47"/>
      <c r="AA3349" s="47"/>
    </row>
    <row r="3350" spans="1:27" s="45" customFormat="1" x14ac:dyDescent="0.25">
      <c r="A3350" s="42"/>
      <c r="B3350" s="46"/>
      <c r="P3350" s="47"/>
      <c r="Q3350" s="47"/>
      <c r="R3350" s="47"/>
      <c r="S3350" s="47"/>
      <c r="T3350" s="47"/>
      <c r="U3350" s="47"/>
      <c r="V3350" s="47"/>
      <c r="W3350" s="47"/>
      <c r="X3350" s="47"/>
      <c r="Y3350" s="47"/>
      <c r="Z3350" s="47"/>
      <c r="AA3350" s="47"/>
    </row>
    <row r="3351" spans="1:27" s="45" customFormat="1" x14ac:dyDescent="0.25">
      <c r="A3351" s="42"/>
      <c r="B3351" s="46"/>
      <c r="P3351" s="47"/>
      <c r="Q3351" s="47"/>
      <c r="R3351" s="47"/>
      <c r="S3351" s="47"/>
      <c r="T3351" s="47"/>
      <c r="U3351" s="47"/>
      <c r="V3351" s="47"/>
      <c r="W3351" s="47"/>
      <c r="X3351" s="47"/>
      <c r="Y3351" s="47"/>
      <c r="Z3351" s="47"/>
      <c r="AA3351" s="47"/>
    </row>
    <row r="3352" spans="1:27" s="45" customFormat="1" x14ac:dyDescent="0.25">
      <c r="A3352" s="42"/>
      <c r="B3352" s="46"/>
      <c r="P3352" s="47"/>
      <c r="Q3352" s="47"/>
      <c r="R3352" s="47"/>
      <c r="S3352" s="47"/>
      <c r="T3352" s="47"/>
      <c r="U3352" s="47"/>
      <c r="V3352" s="47"/>
      <c r="W3352" s="47"/>
      <c r="X3352" s="47"/>
      <c r="Y3352" s="47"/>
      <c r="Z3352" s="47"/>
      <c r="AA3352" s="47"/>
    </row>
    <row r="3353" spans="1:27" s="45" customFormat="1" x14ac:dyDescent="0.25">
      <c r="A3353" s="42"/>
      <c r="B3353" s="46"/>
      <c r="P3353" s="47"/>
      <c r="Q3353" s="47"/>
      <c r="R3353" s="47"/>
      <c r="S3353" s="47"/>
      <c r="T3353" s="47"/>
      <c r="U3353" s="47"/>
      <c r="V3353" s="47"/>
      <c r="W3353" s="47"/>
      <c r="X3353" s="47"/>
      <c r="Y3353" s="47"/>
      <c r="Z3353" s="47"/>
      <c r="AA3353" s="47"/>
    </row>
    <row r="3354" spans="1:27" s="45" customFormat="1" x14ac:dyDescent="0.25">
      <c r="A3354" s="42"/>
      <c r="B3354" s="46"/>
      <c r="P3354" s="47"/>
      <c r="Q3354" s="47"/>
      <c r="R3354" s="47"/>
      <c r="S3354" s="47"/>
      <c r="T3354" s="47"/>
      <c r="U3354" s="47"/>
      <c r="V3354" s="47"/>
      <c r="W3354" s="47"/>
      <c r="X3354" s="47"/>
      <c r="Y3354" s="47"/>
      <c r="Z3354" s="47"/>
      <c r="AA3354" s="47"/>
    </row>
    <row r="3355" spans="1:27" s="45" customFormat="1" x14ac:dyDescent="0.25">
      <c r="A3355" s="42"/>
      <c r="B3355" s="46"/>
      <c r="P3355" s="47"/>
      <c r="Q3355" s="47"/>
      <c r="R3355" s="47"/>
      <c r="S3355" s="47"/>
      <c r="T3355" s="47"/>
      <c r="U3355" s="47"/>
      <c r="V3355" s="47"/>
      <c r="W3355" s="47"/>
      <c r="X3355" s="47"/>
      <c r="Y3355" s="47"/>
      <c r="Z3355" s="47"/>
      <c r="AA3355" s="47"/>
    </row>
    <row r="3356" spans="1:27" s="45" customFormat="1" x14ac:dyDescent="0.25">
      <c r="A3356" s="42"/>
      <c r="B3356" s="46"/>
      <c r="P3356" s="47"/>
      <c r="Q3356" s="47"/>
      <c r="R3356" s="47"/>
      <c r="S3356" s="47"/>
      <c r="T3356" s="47"/>
      <c r="U3356" s="47"/>
      <c r="V3356" s="47"/>
      <c r="W3356" s="47"/>
      <c r="X3356" s="47"/>
      <c r="Y3356" s="47"/>
      <c r="Z3356" s="47"/>
      <c r="AA3356" s="47"/>
    </row>
    <row r="3357" spans="1:27" s="45" customFormat="1" x14ac:dyDescent="0.25">
      <c r="A3357" s="42"/>
      <c r="B3357" s="46"/>
      <c r="P3357" s="47"/>
      <c r="Q3357" s="47"/>
      <c r="R3357" s="47"/>
      <c r="S3357" s="47"/>
      <c r="T3357" s="47"/>
      <c r="U3357" s="47"/>
      <c r="V3357" s="47"/>
      <c r="W3357" s="47"/>
      <c r="X3357" s="47"/>
      <c r="Y3357" s="47"/>
      <c r="Z3357" s="47"/>
      <c r="AA3357" s="47"/>
    </row>
    <row r="3358" spans="1:27" s="45" customFormat="1" x14ac:dyDescent="0.25">
      <c r="A3358" s="42"/>
      <c r="B3358" s="46"/>
      <c r="P3358" s="47"/>
      <c r="Q3358" s="47"/>
      <c r="R3358" s="47"/>
      <c r="S3358" s="47"/>
      <c r="T3358" s="47"/>
      <c r="U3358" s="47"/>
      <c r="V3358" s="47"/>
      <c r="W3358" s="47"/>
      <c r="X3358" s="47"/>
      <c r="Y3358" s="47"/>
      <c r="Z3358" s="47"/>
      <c r="AA3358" s="47"/>
    </row>
    <row r="3359" spans="1:27" s="45" customFormat="1" x14ac:dyDescent="0.25">
      <c r="A3359" s="42"/>
      <c r="B3359" s="46"/>
      <c r="P3359" s="47"/>
      <c r="Q3359" s="47"/>
      <c r="R3359" s="47"/>
      <c r="S3359" s="47"/>
      <c r="T3359" s="47"/>
      <c r="U3359" s="47"/>
      <c r="V3359" s="47"/>
      <c r="W3359" s="47"/>
      <c r="X3359" s="47"/>
      <c r="Y3359" s="47"/>
      <c r="Z3359" s="47"/>
      <c r="AA3359" s="47"/>
    </row>
    <row r="3360" spans="1:27" s="45" customFormat="1" x14ac:dyDescent="0.25">
      <c r="A3360" s="42"/>
      <c r="B3360" s="46"/>
      <c r="P3360" s="47"/>
      <c r="Q3360" s="47"/>
      <c r="R3360" s="47"/>
      <c r="S3360" s="47"/>
      <c r="T3360" s="47"/>
      <c r="U3360" s="47"/>
      <c r="V3360" s="47"/>
      <c r="W3360" s="47"/>
      <c r="X3360" s="47"/>
      <c r="Y3360" s="47"/>
      <c r="Z3360" s="47"/>
      <c r="AA3360" s="47"/>
    </row>
    <row r="3361" spans="1:27" s="45" customFormat="1" x14ac:dyDescent="0.25">
      <c r="A3361" s="42"/>
      <c r="B3361" s="46"/>
      <c r="P3361" s="47"/>
      <c r="Q3361" s="47"/>
      <c r="R3361" s="47"/>
      <c r="S3361" s="47"/>
      <c r="T3361" s="47"/>
      <c r="U3361" s="47"/>
      <c r="V3361" s="47"/>
      <c r="W3361" s="47"/>
      <c r="X3361" s="47"/>
      <c r="Y3361" s="47"/>
      <c r="Z3361" s="47"/>
      <c r="AA3361" s="47"/>
    </row>
    <row r="3362" spans="1:27" s="45" customFormat="1" x14ac:dyDescent="0.25">
      <c r="A3362" s="42"/>
      <c r="B3362" s="46"/>
      <c r="P3362" s="47"/>
      <c r="Q3362" s="47"/>
      <c r="R3362" s="47"/>
      <c r="S3362" s="47"/>
      <c r="T3362" s="47"/>
      <c r="U3362" s="47"/>
      <c r="V3362" s="47"/>
      <c r="W3362" s="47"/>
      <c r="X3362" s="47"/>
      <c r="Y3362" s="47"/>
      <c r="Z3362" s="47"/>
      <c r="AA3362" s="47"/>
    </row>
    <row r="3363" spans="1:27" s="45" customFormat="1" x14ac:dyDescent="0.25">
      <c r="A3363" s="42"/>
      <c r="B3363" s="46"/>
      <c r="P3363" s="47"/>
      <c r="Q3363" s="47"/>
      <c r="R3363" s="47"/>
      <c r="S3363" s="47"/>
      <c r="T3363" s="47"/>
      <c r="U3363" s="47"/>
      <c r="V3363" s="47"/>
      <c r="W3363" s="47"/>
      <c r="X3363" s="47"/>
      <c r="Y3363" s="47"/>
      <c r="Z3363" s="47"/>
      <c r="AA3363" s="47"/>
    </row>
    <row r="3364" spans="1:27" s="45" customFormat="1" x14ac:dyDescent="0.25">
      <c r="A3364" s="42"/>
      <c r="B3364" s="46"/>
      <c r="P3364" s="47"/>
      <c r="Q3364" s="47"/>
      <c r="R3364" s="47"/>
      <c r="S3364" s="47"/>
      <c r="T3364" s="47"/>
      <c r="U3364" s="47"/>
      <c r="V3364" s="47"/>
      <c r="W3364" s="47"/>
      <c r="X3364" s="47"/>
      <c r="Y3364" s="47"/>
      <c r="Z3364" s="47"/>
      <c r="AA3364" s="47"/>
    </row>
    <row r="3365" spans="1:27" s="45" customFormat="1" x14ac:dyDescent="0.25">
      <c r="A3365" s="42"/>
      <c r="B3365" s="46"/>
      <c r="P3365" s="47"/>
      <c r="Q3365" s="47"/>
      <c r="R3365" s="47"/>
      <c r="S3365" s="47"/>
      <c r="T3365" s="47"/>
      <c r="U3365" s="47"/>
      <c r="V3365" s="47"/>
      <c r="W3365" s="47"/>
      <c r="X3365" s="47"/>
      <c r="Y3365" s="47"/>
      <c r="Z3365" s="47"/>
      <c r="AA3365" s="47"/>
    </row>
    <row r="3366" spans="1:27" s="45" customFormat="1" x14ac:dyDescent="0.25">
      <c r="A3366" s="42"/>
      <c r="B3366" s="46"/>
      <c r="P3366" s="47"/>
      <c r="Q3366" s="47"/>
      <c r="R3366" s="47"/>
      <c r="S3366" s="47"/>
      <c r="T3366" s="47"/>
      <c r="U3366" s="47"/>
      <c r="V3366" s="47"/>
      <c r="W3366" s="47"/>
      <c r="X3366" s="47"/>
      <c r="Y3366" s="47"/>
      <c r="Z3366" s="47"/>
      <c r="AA3366" s="47"/>
    </row>
    <row r="3367" spans="1:27" s="45" customFormat="1" x14ac:dyDescent="0.25">
      <c r="A3367" s="42"/>
      <c r="B3367" s="46"/>
      <c r="P3367" s="47"/>
      <c r="Q3367" s="47"/>
      <c r="R3367" s="47"/>
      <c r="S3367" s="47"/>
      <c r="T3367" s="47"/>
      <c r="U3367" s="47"/>
      <c r="V3367" s="47"/>
      <c r="W3367" s="47"/>
      <c r="X3367" s="47"/>
      <c r="Y3367" s="47"/>
      <c r="Z3367" s="47"/>
      <c r="AA3367" s="47"/>
    </row>
    <row r="3368" spans="1:27" s="45" customFormat="1" x14ac:dyDescent="0.25">
      <c r="A3368" s="42"/>
      <c r="B3368" s="46"/>
      <c r="P3368" s="47"/>
      <c r="Q3368" s="47"/>
      <c r="R3368" s="47"/>
      <c r="S3368" s="47"/>
      <c r="T3368" s="47"/>
      <c r="U3368" s="47"/>
      <c r="V3368" s="47"/>
      <c r="W3368" s="47"/>
      <c r="X3368" s="47"/>
      <c r="Y3368" s="47"/>
      <c r="Z3368" s="47"/>
      <c r="AA3368" s="47"/>
    </row>
    <row r="3369" spans="1:27" s="45" customFormat="1" x14ac:dyDescent="0.25">
      <c r="A3369" s="42"/>
      <c r="B3369" s="46"/>
      <c r="P3369" s="47"/>
      <c r="Q3369" s="47"/>
      <c r="R3369" s="47"/>
      <c r="S3369" s="47"/>
      <c r="T3369" s="47"/>
      <c r="U3369" s="47"/>
      <c r="V3369" s="47"/>
      <c r="W3369" s="47"/>
      <c r="X3369" s="47"/>
      <c r="Y3369" s="47"/>
      <c r="Z3369" s="47"/>
      <c r="AA3369" s="47"/>
    </row>
    <row r="3370" spans="1:27" s="45" customFormat="1" x14ac:dyDescent="0.25">
      <c r="A3370" s="42"/>
      <c r="B3370" s="46"/>
      <c r="P3370" s="47"/>
      <c r="Q3370" s="47"/>
      <c r="R3370" s="47"/>
      <c r="S3370" s="47"/>
      <c r="T3370" s="47"/>
      <c r="U3370" s="47"/>
      <c r="V3370" s="47"/>
      <c r="W3370" s="47"/>
      <c r="X3370" s="47"/>
      <c r="Y3370" s="47"/>
      <c r="Z3370" s="47"/>
      <c r="AA3370" s="47"/>
    </row>
    <row r="3371" spans="1:27" s="45" customFormat="1" x14ac:dyDescent="0.25">
      <c r="A3371" s="42"/>
      <c r="B3371" s="46"/>
      <c r="P3371" s="47"/>
      <c r="Q3371" s="47"/>
      <c r="R3371" s="47"/>
      <c r="S3371" s="47"/>
      <c r="T3371" s="47"/>
      <c r="U3371" s="47"/>
      <c r="V3371" s="47"/>
      <c r="W3371" s="47"/>
      <c r="X3371" s="47"/>
      <c r="Y3371" s="47"/>
      <c r="Z3371" s="47"/>
      <c r="AA3371" s="47"/>
    </row>
    <row r="3372" spans="1:27" s="45" customFormat="1" x14ac:dyDescent="0.25">
      <c r="A3372" s="42"/>
      <c r="B3372" s="46"/>
      <c r="P3372" s="47"/>
      <c r="Q3372" s="47"/>
      <c r="R3372" s="47"/>
      <c r="S3372" s="47"/>
      <c r="T3372" s="47"/>
      <c r="U3372" s="47"/>
      <c r="V3372" s="47"/>
      <c r="W3372" s="47"/>
      <c r="X3372" s="47"/>
      <c r="Y3372" s="47"/>
      <c r="Z3372" s="47"/>
      <c r="AA3372" s="47"/>
    </row>
    <row r="3373" spans="1:27" s="45" customFormat="1" x14ac:dyDescent="0.25">
      <c r="A3373" s="42"/>
      <c r="B3373" s="46"/>
      <c r="P3373" s="47"/>
      <c r="Q3373" s="47"/>
      <c r="R3373" s="47"/>
      <c r="S3373" s="47"/>
      <c r="T3373" s="47"/>
      <c r="U3373" s="47"/>
      <c r="V3373" s="47"/>
      <c r="W3373" s="47"/>
      <c r="X3373" s="47"/>
      <c r="Y3373" s="47"/>
      <c r="Z3373" s="47"/>
      <c r="AA3373" s="47"/>
    </row>
    <row r="3374" spans="1:27" s="45" customFormat="1" x14ac:dyDescent="0.25">
      <c r="A3374" s="42"/>
      <c r="B3374" s="46"/>
      <c r="P3374" s="47"/>
      <c r="Q3374" s="47"/>
      <c r="R3374" s="47"/>
      <c r="S3374" s="47"/>
      <c r="T3374" s="47"/>
      <c r="U3374" s="47"/>
      <c r="V3374" s="47"/>
      <c r="W3374" s="47"/>
      <c r="X3374" s="47"/>
      <c r="Y3374" s="47"/>
      <c r="Z3374" s="47"/>
      <c r="AA3374" s="47"/>
    </row>
    <row r="3375" spans="1:27" s="45" customFormat="1" x14ac:dyDescent="0.25">
      <c r="A3375" s="42"/>
      <c r="B3375" s="46"/>
      <c r="P3375" s="47"/>
      <c r="Q3375" s="47"/>
      <c r="R3375" s="47"/>
      <c r="S3375" s="47"/>
      <c r="T3375" s="47"/>
      <c r="U3375" s="47"/>
      <c r="V3375" s="47"/>
      <c r="W3375" s="47"/>
      <c r="X3375" s="47"/>
      <c r="Y3375" s="47"/>
      <c r="Z3375" s="47"/>
      <c r="AA3375" s="47"/>
    </row>
    <row r="3376" spans="1:27" s="45" customFormat="1" x14ac:dyDescent="0.25">
      <c r="A3376" s="42"/>
      <c r="B3376" s="46"/>
      <c r="P3376" s="47"/>
      <c r="Q3376" s="47"/>
      <c r="R3376" s="47"/>
      <c r="S3376" s="47"/>
      <c r="T3376" s="47"/>
      <c r="U3376" s="47"/>
      <c r="V3376" s="47"/>
      <c r="W3376" s="47"/>
      <c r="X3376" s="47"/>
      <c r="Y3376" s="47"/>
      <c r="Z3376" s="47"/>
      <c r="AA3376" s="47"/>
    </row>
    <row r="3377" spans="1:27" s="45" customFormat="1" x14ac:dyDescent="0.25">
      <c r="A3377" s="42"/>
      <c r="B3377" s="46"/>
      <c r="P3377" s="47"/>
      <c r="Q3377" s="47"/>
      <c r="R3377" s="47"/>
      <c r="S3377" s="47"/>
      <c r="T3377" s="47"/>
      <c r="U3377" s="47"/>
      <c r="V3377" s="47"/>
      <c r="W3377" s="47"/>
      <c r="X3377" s="47"/>
      <c r="Y3377" s="47"/>
      <c r="Z3377" s="47"/>
      <c r="AA3377" s="47"/>
    </row>
    <row r="3378" spans="1:27" s="45" customFormat="1" x14ac:dyDescent="0.25">
      <c r="A3378" s="42"/>
      <c r="B3378" s="46"/>
      <c r="P3378" s="47"/>
      <c r="Q3378" s="47"/>
      <c r="R3378" s="47"/>
      <c r="S3378" s="47"/>
      <c r="T3378" s="47"/>
      <c r="U3378" s="47"/>
      <c r="V3378" s="47"/>
      <c r="W3378" s="47"/>
      <c r="X3378" s="47"/>
      <c r="Y3378" s="47"/>
      <c r="Z3378" s="47"/>
      <c r="AA3378" s="47"/>
    </row>
    <row r="3379" spans="1:27" s="45" customFormat="1" x14ac:dyDescent="0.25">
      <c r="A3379" s="42"/>
      <c r="B3379" s="46"/>
      <c r="P3379" s="47"/>
      <c r="Q3379" s="47"/>
      <c r="R3379" s="47"/>
      <c r="S3379" s="47"/>
      <c r="T3379" s="47"/>
      <c r="U3379" s="47"/>
      <c r="V3379" s="47"/>
      <c r="W3379" s="47"/>
      <c r="X3379" s="47"/>
      <c r="Y3379" s="47"/>
      <c r="Z3379" s="47"/>
      <c r="AA3379" s="47"/>
    </row>
    <row r="3380" spans="1:27" s="45" customFormat="1" x14ac:dyDescent="0.25">
      <c r="A3380" s="42"/>
      <c r="B3380" s="46"/>
      <c r="P3380" s="47"/>
      <c r="Q3380" s="47"/>
      <c r="R3380" s="47"/>
      <c r="S3380" s="47"/>
      <c r="T3380" s="47"/>
      <c r="U3380" s="47"/>
      <c r="V3380" s="47"/>
      <c r="W3380" s="47"/>
      <c r="X3380" s="47"/>
      <c r="Y3380" s="47"/>
      <c r="Z3380" s="47"/>
      <c r="AA3380" s="47"/>
    </row>
    <row r="3381" spans="1:27" s="45" customFormat="1" x14ac:dyDescent="0.25">
      <c r="A3381" s="42"/>
      <c r="B3381" s="46"/>
      <c r="P3381" s="47"/>
      <c r="Q3381" s="47"/>
      <c r="R3381" s="47"/>
      <c r="S3381" s="47"/>
      <c r="T3381" s="47"/>
      <c r="U3381" s="47"/>
      <c r="V3381" s="47"/>
      <c r="W3381" s="47"/>
      <c r="X3381" s="47"/>
      <c r="Y3381" s="47"/>
      <c r="Z3381" s="47"/>
      <c r="AA3381" s="47"/>
    </row>
    <row r="3382" spans="1:27" s="45" customFormat="1" x14ac:dyDescent="0.25">
      <c r="A3382" s="42"/>
      <c r="B3382" s="46"/>
      <c r="P3382" s="47"/>
      <c r="Q3382" s="47"/>
      <c r="R3382" s="47"/>
      <c r="S3382" s="47"/>
      <c r="T3382" s="47"/>
      <c r="U3382" s="47"/>
      <c r="V3382" s="47"/>
      <c r="W3382" s="47"/>
      <c r="X3382" s="47"/>
      <c r="Y3382" s="47"/>
      <c r="Z3382" s="47"/>
      <c r="AA3382" s="47"/>
    </row>
    <row r="3383" spans="1:27" s="45" customFormat="1" x14ac:dyDescent="0.25">
      <c r="A3383" s="42"/>
      <c r="B3383" s="46"/>
      <c r="P3383" s="47"/>
      <c r="Q3383" s="47"/>
      <c r="R3383" s="47"/>
      <c r="S3383" s="47"/>
      <c r="T3383" s="47"/>
      <c r="U3383" s="47"/>
      <c r="V3383" s="47"/>
      <c r="W3383" s="47"/>
      <c r="X3383" s="47"/>
      <c r="Y3383" s="47"/>
      <c r="Z3383" s="47"/>
      <c r="AA3383" s="47"/>
    </row>
    <row r="3384" spans="1:27" s="45" customFormat="1" x14ac:dyDescent="0.25">
      <c r="A3384" s="42"/>
      <c r="B3384" s="46"/>
      <c r="P3384" s="47"/>
      <c r="Q3384" s="47"/>
      <c r="R3384" s="47"/>
      <c r="S3384" s="47"/>
      <c r="T3384" s="47"/>
      <c r="U3384" s="47"/>
      <c r="V3384" s="47"/>
      <c r="W3384" s="47"/>
      <c r="X3384" s="47"/>
      <c r="Y3384" s="47"/>
      <c r="Z3384" s="47"/>
      <c r="AA3384" s="47"/>
    </row>
    <row r="3385" spans="1:27" s="45" customFormat="1" x14ac:dyDescent="0.25">
      <c r="A3385" s="42"/>
      <c r="B3385" s="46"/>
      <c r="P3385" s="47"/>
      <c r="Q3385" s="47"/>
      <c r="R3385" s="47"/>
      <c r="S3385" s="47"/>
      <c r="T3385" s="47"/>
      <c r="U3385" s="47"/>
      <c r="V3385" s="47"/>
      <c r="W3385" s="47"/>
      <c r="X3385" s="47"/>
      <c r="Y3385" s="47"/>
      <c r="Z3385" s="47"/>
      <c r="AA3385" s="47"/>
    </row>
    <row r="3386" spans="1:27" s="45" customFormat="1" x14ac:dyDescent="0.25">
      <c r="A3386" s="42"/>
      <c r="B3386" s="46"/>
      <c r="P3386" s="47"/>
      <c r="Q3386" s="47"/>
      <c r="R3386" s="47"/>
      <c r="S3386" s="47"/>
      <c r="T3386" s="47"/>
      <c r="U3386" s="47"/>
      <c r="V3386" s="47"/>
      <c r="W3386" s="47"/>
      <c r="X3386" s="47"/>
      <c r="Y3386" s="47"/>
      <c r="Z3386" s="47"/>
      <c r="AA3386" s="47"/>
    </row>
    <row r="3387" spans="1:27" s="45" customFormat="1" x14ac:dyDescent="0.25">
      <c r="A3387" s="42"/>
      <c r="B3387" s="46"/>
      <c r="P3387" s="47"/>
      <c r="Q3387" s="47"/>
      <c r="R3387" s="47"/>
      <c r="S3387" s="47"/>
      <c r="T3387" s="47"/>
      <c r="U3387" s="47"/>
      <c r="V3387" s="47"/>
      <c r="W3387" s="47"/>
      <c r="X3387" s="47"/>
      <c r="Y3387" s="47"/>
      <c r="Z3387" s="47"/>
      <c r="AA3387" s="47"/>
    </row>
    <row r="3388" spans="1:27" s="45" customFormat="1" x14ac:dyDescent="0.25">
      <c r="A3388" s="42"/>
      <c r="B3388" s="46"/>
      <c r="P3388" s="47"/>
      <c r="Q3388" s="47"/>
      <c r="R3388" s="47"/>
      <c r="S3388" s="47"/>
      <c r="T3388" s="47"/>
      <c r="U3388" s="47"/>
      <c r="V3388" s="47"/>
      <c r="W3388" s="47"/>
      <c r="X3388" s="47"/>
      <c r="Y3388" s="47"/>
      <c r="Z3388" s="47"/>
      <c r="AA3388" s="47"/>
    </row>
    <row r="3389" spans="1:27" s="45" customFormat="1" x14ac:dyDescent="0.25">
      <c r="A3389" s="42"/>
      <c r="B3389" s="46"/>
      <c r="P3389" s="47"/>
      <c r="Q3389" s="47"/>
      <c r="R3389" s="47"/>
      <c r="S3389" s="47"/>
      <c r="T3389" s="47"/>
      <c r="U3389" s="47"/>
      <c r="V3389" s="47"/>
      <c r="W3389" s="47"/>
      <c r="X3389" s="47"/>
      <c r="Y3389" s="47"/>
      <c r="Z3389" s="47"/>
      <c r="AA3389" s="47"/>
    </row>
    <row r="3390" spans="1:27" s="45" customFormat="1" x14ac:dyDescent="0.25">
      <c r="A3390" s="42"/>
      <c r="B3390" s="46"/>
      <c r="P3390" s="47"/>
      <c r="Q3390" s="47"/>
      <c r="R3390" s="47"/>
      <c r="S3390" s="47"/>
      <c r="T3390" s="47"/>
      <c r="U3390" s="47"/>
      <c r="V3390" s="47"/>
      <c r="W3390" s="47"/>
      <c r="X3390" s="47"/>
      <c r="Y3390" s="47"/>
      <c r="Z3390" s="47"/>
      <c r="AA3390" s="47"/>
    </row>
    <row r="3391" spans="1:27" s="45" customFormat="1" x14ac:dyDescent="0.25">
      <c r="A3391" s="42"/>
      <c r="B3391" s="46"/>
      <c r="P3391" s="47"/>
      <c r="Q3391" s="47"/>
      <c r="R3391" s="47"/>
      <c r="S3391" s="47"/>
      <c r="T3391" s="47"/>
      <c r="U3391" s="47"/>
      <c r="V3391" s="47"/>
      <c r="W3391" s="47"/>
      <c r="X3391" s="47"/>
      <c r="Y3391" s="47"/>
      <c r="Z3391" s="47"/>
      <c r="AA3391" s="47"/>
    </row>
    <row r="3392" spans="1:27" s="45" customFormat="1" x14ac:dyDescent="0.25">
      <c r="A3392" s="42"/>
      <c r="B3392" s="46"/>
      <c r="P3392" s="47"/>
      <c r="Q3392" s="47"/>
      <c r="R3392" s="47"/>
      <c r="S3392" s="47"/>
      <c r="T3392" s="47"/>
      <c r="U3392" s="47"/>
      <c r="V3392" s="47"/>
      <c r="W3392" s="47"/>
      <c r="X3392" s="47"/>
      <c r="Y3392" s="47"/>
      <c r="Z3392" s="47"/>
      <c r="AA3392" s="47"/>
    </row>
    <row r="3393" spans="1:27" s="45" customFormat="1" x14ac:dyDescent="0.25">
      <c r="A3393" s="42"/>
      <c r="B3393" s="46"/>
      <c r="P3393" s="47"/>
      <c r="Q3393" s="47"/>
      <c r="R3393" s="47"/>
      <c r="S3393" s="47"/>
      <c r="T3393" s="47"/>
      <c r="U3393" s="47"/>
      <c r="V3393" s="47"/>
      <c r="W3393" s="47"/>
      <c r="X3393" s="47"/>
      <c r="Y3393" s="47"/>
      <c r="Z3393" s="47"/>
      <c r="AA3393" s="47"/>
    </row>
    <row r="3394" spans="1:27" s="45" customFormat="1" x14ac:dyDescent="0.25">
      <c r="A3394" s="42"/>
      <c r="B3394" s="46"/>
      <c r="P3394" s="47"/>
      <c r="Q3394" s="47"/>
      <c r="R3394" s="47"/>
      <c r="S3394" s="47"/>
      <c r="T3394" s="47"/>
      <c r="U3394" s="47"/>
      <c r="V3394" s="47"/>
      <c r="W3394" s="47"/>
      <c r="X3394" s="47"/>
      <c r="Y3394" s="47"/>
      <c r="Z3394" s="47"/>
      <c r="AA3394" s="47"/>
    </row>
    <row r="3395" spans="1:27" s="45" customFormat="1" x14ac:dyDescent="0.25">
      <c r="A3395" s="42"/>
      <c r="B3395" s="46"/>
      <c r="P3395" s="47"/>
      <c r="Q3395" s="47"/>
      <c r="R3395" s="47"/>
      <c r="S3395" s="47"/>
      <c r="T3395" s="47"/>
      <c r="U3395" s="47"/>
      <c r="V3395" s="47"/>
      <c r="W3395" s="47"/>
      <c r="X3395" s="47"/>
      <c r="Y3395" s="47"/>
      <c r="Z3395" s="47"/>
      <c r="AA3395" s="47"/>
    </row>
    <row r="3396" spans="1:27" s="45" customFormat="1" x14ac:dyDescent="0.25">
      <c r="A3396" s="42"/>
      <c r="B3396" s="46"/>
      <c r="P3396" s="47"/>
      <c r="Q3396" s="47"/>
      <c r="R3396" s="47"/>
      <c r="S3396" s="47"/>
      <c r="T3396" s="47"/>
      <c r="U3396" s="47"/>
      <c r="V3396" s="47"/>
      <c r="W3396" s="47"/>
      <c r="X3396" s="47"/>
      <c r="Y3396" s="47"/>
      <c r="Z3396" s="47"/>
      <c r="AA3396" s="47"/>
    </row>
    <row r="3397" spans="1:27" s="45" customFormat="1" x14ac:dyDescent="0.25">
      <c r="A3397" s="42"/>
      <c r="B3397" s="46"/>
      <c r="P3397" s="47"/>
      <c r="Q3397" s="47"/>
      <c r="R3397" s="47"/>
      <c r="S3397" s="47"/>
      <c r="T3397" s="47"/>
      <c r="U3397" s="47"/>
      <c r="V3397" s="47"/>
      <c r="W3397" s="47"/>
      <c r="X3397" s="47"/>
      <c r="Y3397" s="47"/>
      <c r="Z3397" s="47"/>
      <c r="AA3397" s="47"/>
    </row>
    <row r="3398" spans="1:27" s="45" customFormat="1" x14ac:dyDescent="0.25">
      <c r="A3398" s="42"/>
      <c r="B3398" s="46"/>
      <c r="P3398" s="47"/>
      <c r="Q3398" s="47"/>
      <c r="R3398" s="47"/>
      <c r="S3398" s="47"/>
      <c r="T3398" s="47"/>
      <c r="U3398" s="47"/>
      <c r="V3398" s="47"/>
      <c r="W3398" s="47"/>
      <c r="X3398" s="47"/>
      <c r="Y3398" s="47"/>
      <c r="Z3398" s="47"/>
      <c r="AA3398" s="47"/>
    </row>
    <row r="3399" spans="1:27" s="45" customFormat="1" x14ac:dyDescent="0.25">
      <c r="A3399" s="42"/>
      <c r="B3399" s="46"/>
      <c r="P3399" s="47"/>
      <c r="Q3399" s="47"/>
      <c r="R3399" s="47"/>
      <c r="S3399" s="47"/>
      <c r="T3399" s="47"/>
      <c r="U3399" s="47"/>
      <c r="V3399" s="47"/>
      <c r="W3399" s="47"/>
      <c r="X3399" s="47"/>
      <c r="Y3399" s="47"/>
      <c r="Z3399" s="47"/>
      <c r="AA3399" s="47"/>
    </row>
    <row r="3400" spans="1:27" s="45" customFormat="1" x14ac:dyDescent="0.25">
      <c r="A3400" s="42"/>
      <c r="B3400" s="46"/>
      <c r="P3400" s="47"/>
      <c r="Q3400" s="47"/>
      <c r="R3400" s="47"/>
      <c r="S3400" s="47"/>
      <c r="T3400" s="47"/>
      <c r="U3400" s="47"/>
      <c r="V3400" s="47"/>
      <c r="W3400" s="47"/>
      <c r="X3400" s="47"/>
      <c r="Y3400" s="47"/>
      <c r="Z3400" s="47"/>
      <c r="AA3400" s="47"/>
    </row>
    <row r="3401" spans="1:27" s="45" customFormat="1" x14ac:dyDescent="0.25">
      <c r="A3401" s="42"/>
      <c r="B3401" s="46"/>
      <c r="P3401" s="47"/>
      <c r="Q3401" s="47"/>
      <c r="R3401" s="47"/>
      <c r="S3401" s="47"/>
      <c r="T3401" s="47"/>
      <c r="U3401" s="47"/>
      <c r="V3401" s="47"/>
      <c r="W3401" s="47"/>
      <c r="X3401" s="47"/>
      <c r="Y3401" s="47"/>
      <c r="Z3401" s="47"/>
      <c r="AA3401" s="47"/>
    </row>
    <row r="3402" spans="1:27" s="45" customFormat="1" x14ac:dyDescent="0.25">
      <c r="A3402" s="42"/>
      <c r="B3402" s="46"/>
      <c r="P3402" s="47"/>
      <c r="Q3402" s="47"/>
      <c r="R3402" s="47"/>
      <c r="S3402" s="47"/>
      <c r="T3402" s="47"/>
      <c r="U3402" s="47"/>
      <c r="V3402" s="47"/>
      <c r="W3402" s="47"/>
      <c r="X3402" s="47"/>
      <c r="Y3402" s="47"/>
      <c r="Z3402" s="47"/>
      <c r="AA3402" s="47"/>
    </row>
    <row r="3403" spans="1:27" s="45" customFormat="1" x14ac:dyDescent="0.25">
      <c r="A3403" s="42"/>
      <c r="B3403" s="46"/>
      <c r="P3403" s="47"/>
      <c r="Q3403" s="47"/>
      <c r="R3403" s="47"/>
      <c r="S3403" s="47"/>
      <c r="T3403" s="47"/>
      <c r="U3403" s="47"/>
      <c r="V3403" s="47"/>
      <c r="W3403" s="47"/>
      <c r="X3403" s="47"/>
      <c r="Y3403" s="47"/>
      <c r="Z3403" s="47"/>
      <c r="AA3403" s="47"/>
    </row>
    <row r="3404" spans="1:27" s="45" customFormat="1" x14ac:dyDescent="0.25">
      <c r="A3404" s="42"/>
      <c r="B3404" s="46"/>
      <c r="P3404" s="47"/>
      <c r="Q3404" s="47"/>
      <c r="R3404" s="47"/>
      <c r="S3404" s="47"/>
      <c r="T3404" s="47"/>
      <c r="U3404" s="47"/>
      <c r="V3404" s="47"/>
      <c r="W3404" s="47"/>
      <c r="X3404" s="47"/>
      <c r="Y3404" s="47"/>
      <c r="Z3404" s="47"/>
      <c r="AA3404" s="47"/>
    </row>
    <row r="3405" spans="1:27" s="45" customFormat="1" x14ac:dyDescent="0.25">
      <c r="A3405" s="42"/>
      <c r="B3405" s="46"/>
      <c r="P3405" s="47"/>
      <c r="Q3405" s="47"/>
      <c r="R3405" s="47"/>
      <c r="S3405" s="47"/>
      <c r="T3405" s="47"/>
      <c r="U3405" s="47"/>
      <c r="V3405" s="47"/>
      <c r="W3405" s="47"/>
      <c r="X3405" s="47"/>
      <c r="Y3405" s="47"/>
      <c r="Z3405" s="47"/>
      <c r="AA3405" s="47"/>
    </row>
    <row r="3406" spans="1:27" s="45" customFormat="1" x14ac:dyDescent="0.25">
      <c r="A3406" s="42"/>
      <c r="B3406" s="46"/>
      <c r="P3406" s="47"/>
      <c r="Q3406" s="47"/>
      <c r="R3406" s="47"/>
      <c r="S3406" s="47"/>
      <c r="T3406" s="47"/>
      <c r="U3406" s="47"/>
      <c r="V3406" s="47"/>
      <c r="W3406" s="47"/>
      <c r="X3406" s="47"/>
      <c r="Y3406" s="47"/>
      <c r="Z3406" s="47"/>
      <c r="AA3406" s="47"/>
    </row>
    <row r="3407" spans="1:27" s="45" customFormat="1" x14ac:dyDescent="0.25">
      <c r="A3407" s="42"/>
      <c r="B3407" s="46"/>
      <c r="P3407" s="47"/>
      <c r="Q3407" s="47"/>
      <c r="R3407" s="47"/>
      <c r="S3407" s="47"/>
      <c r="T3407" s="47"/>
      <c r="U3407" s="47"/>
      <c r="V3407" s="47"/>
      <c r="W3407" s="47"/>
      <c r="X3407" s="47"/>
      <c r="Y3407" s="47"/>
      <c r="Z3407" s="47"/>
      <c r="AA3407" s="47"/>
    </row>
    <row r="3408" spans="1:27" s="45" customFormat="1" x14ac:dyDescent="0.25">
      <c r="A3408" s="42"/>
      <c r="B3408" s="46"/>
      <c r="P3408" s="47"/>
      <c r="Q3408" s="47"/>
      <c r="R3408" s="47"/>
      <c r="S3408" s="47"/>
      <c r="T3408" s="47"/>
      <c r="U3408" s="47"/>
      <c r="V3408" s="47"/>
      <c r="W3408" s="47"/>
      <c r="X3408" s="47"/>
      <c r="Y3408" s="47"/>
      <c r="Z3408" s="47"/>
      <c r="AA3408" s="47"/>
    </row>
    <row r="3409" spans="1:27" s="45" customFormat="1" x14ac:dyDescent="0.25">
      <c r="A3409" s="42"/>
      <c r="B3409" s="46"/>
      <c r="P3409" s="47"/>
      <c r="Q3409" s="47"/>
      <c r="R3409" s="47"/>
      <c r="S3409" s="47"/>
      <c r="T3409" s="47"/>
      <c r="U3409" s="47"/>
      <c r="V3409" s="47"/>
      <c r="W3409" s="47"/>
      <c r="X3409" s="47"/>
      <c r="Y3409" s="47"/>
      <c r="Z3409" s="47"/>
      <c r="AA3409" s="47"/>
    </row>
    <row r="3410" spans="1:27" s="45" customFormat="1" x14ac:dyDescent="0.25">
      <c r="A3410" s="42"/>
      <c r="B3410" s="46"/>
      <c r="P3410" s="47"/>
      <c r="Q3410" s="47"/>
      <c r="R3410" s="47"/>
      <c r="S3410" s="47"/>
      <c r="T3410" s="47"/>
      <c r="U3410" s="47"/>
      <c r="V3410" s="47"/>
      <c r="W3410" s="47"/>
      <c r="X3410" s="47"/>
      <c r="Y3410" s="47"/>
      <c r="Z3410" s="47"/>
      <c r="AA3410" s="47"/>
    </row>
    <row r="3411" spans="1:27" s="45" customFormat="1" x14ac:dyDescent="0.25">
      <c r="A3411" s="42"/>
      <c r="B3411" s="46"/>
      <c r="P3411" s="47"/>
      <c r="Q3411" s="47"/>
      <c r="R3411" s="47"/>
      <c r="S3411" s="47"/>
      <c r="T3411" s="47"/>
      <c r="U3411" s="47"/>
      <c r="V3411" s="47"/>
      <c r="W3411" s="47"/>
      <c r="X3411" s="47"/>
      <c r="Y3411" s="47"/>
      <c r="Z3411" s="47"/>
      <c r="AA3411" s="47"/>
    </row>
    <row r="3412" spans="1:27" s="45" customFormat="1" x14ac:dyDescent="0.25">
      <c r="A3412" s="42"/>
      <c r="B3412" s="46"/>
      <c r="P3412" s="47"/>
      <c r="Q3412" s="47"/>
      <c r="R3412" s="47"/>
      <c r="S3412" s="47"/>
      <c r="T3412" s="47"/>
      <c r="U3412" s="47"/>
      <c r="V3412" s="47"/>
      <c r="W3412" s="47"/>
      <c r="X3412" s="47"/>
      <c r="Y3412" s="47"/>
      <c r="Z3412" s="47"/>
      <c r="AA3412" s="47"/>
    </row>
    <row r="3413" spans="1:27" s="45" customFormat="1" x14ac:dyDescent="0.25">
      <c r="A3413" s="42"/>
      <c r="B3413" s="46"/>
      <c r="P3413" s="47"/>
      <c r="Q3413" s="47"/>
      <c r="R3413" s="47"/>
      <c r="S3413" s="47"/>
      <c r="T3413" s="47"/>
      <c r="U3413" s="47"/>
      <c r="V3413" s="47"/>
      <c r="W3413" s="47"/>
      <c r="X3413" s="47"/>
      <c r="Y3413" s="47"/>
      <c r="Z3413" s="47"/>
      <c r="AA3413" s="47"/>
    </row>
    <row r="3414" spans="1:27" s="45" customFormat="1" x14ac:dyDescent="0.25">
      <c r="A3414" s="42"/>
      <c r="B3414" s="46"/>
      <c r="P3414" s="47"/>
      <c r="Q3414" s="47"/>
      <c r="R3414" s="47"/>
      <c r="S3414" s="47"/>
      <c r="T3414" s="47"/>
      <c r="U3414" s="47"/>
      <c r="V3414" s="47"/>
      <c r="W3414" s="47"/>
      <c r="X3414" s="47"/>
      <c r="Y3414" s="47"/>
      <c r="Z3414" s="47"/>
      <c r="AA3414" s="47"/>
    </row>
    <row r="3415" spans="1:27" s="45" customFormat="1" x14ac:dyDescent="0.25">
      <c r="A3415" s="42"/>
      <c r="B3415" s="46"/>
      <c r="P3415" s="47"/>
      <c r="Q3415" s="47"/>
      <c r="R3415" s="47"/>
      <c r="S3415" s="47"/>
      <c r="T3415" s="47"/>
      <c r="U3415" s="47"/>
      <c r="V3415" s="47"/>
      <c r="W3415" s="47"/>
      <c r="X3415" s="47"/>
      <c r="Y3415" s="47"/>
      <c r="Z3415" s="47"/>
      <c r="AA3415" s="47"/>
    </row>
    <row r="3416" spans="1:27" s="45" customFormat="1" x14ac:dyDescent="0.25">
      <c r="A3416" s="42"/>
      <c r="B3416" s="46"/>
      <c r="P3416" s="47"/>
      <c r="Q3416" s="47"/>
      <c r="R3416" s="47"/>
      <c r="S3416" s="47"/>
      <c r="T3416" s="47"/>
      <c r="U3416" s="47"/>
      <c r="V3416" s="47"/>
      <c r="W3416" s="47"/>
      <c r="X3416" s="47"/>
      <c r="Y3416" s="47"/>
      <c r="Z3416" s="47"/>
      <c r="AA3416" s="47"/>
    </row>
    <row r="3417" spans="1:27" s="45" customFormat="1" x14ac:dyDescent="0.25">
      <c r="A3417" s="42"/>
      <c r="B3417" s="46"/>
      <c r="P3417" s="47"/>
      <c r="Q3417" s="47"/>
      <c r="R3417" s="47"/>
      <c r="S3417" s="47"/>
      <c r="T3417" s="47"/>
      <c r="U3417" s="47"/>
      <c r="V3417" s="47"/>
      <c r="W3417" s="47"/>
      <c r="X3417" s="47"/>
      <c r="Y3417" s="47"/>
      <c r="Z3417" s="47"/>
      <c r="AA3417" s="47"/>
    </row>
    <row r="3418" spans="1:27" s="45" customFormat="1" x14ac:dyDescent="0.25">
      <c r="A3418" s="42"/>
      <c r="B3418" s="46"/>
      <c r="P3418" s="47"/>
      <c r="Q3418" s="47"/>
      <c r="R3418" s="47"/>
      <c r="S3418" s="47"/>
      <c r="T3418" s="47"/>
      <c r="U3418" s="47"/>
      <c r="V3418" s="47"/>
      <c r="W3418" s="47"/>
      <c r="X3418" s="47"/>
      <c r="Y3418" s="47"/>
      <c r="Z3418" s="47"/>
      <c r="AA3418" s="47"/>
    </row>
    <row r="3419" spans="1:27" s="45" customFormat="1" x14ac:dyDescent="0.25">
      <c r="A3419" s="42"/>
      <c r="B3419" s="46"/>
      <c r="P3419" s="47"/>
      <c r="Q3419" s="47"/>
      <c r="R3419" s="47"/>
      <c r="S3419" s="47"/>
      <c r="T3419" s="47"/>
      <c r="U3419" s="47"/>
      <c r="V3419" s="47"/>
      <c r="W3419" s="47"/>
      <c r="X3419" s="47"/>
      <c r="Y3419" s="47"/>
      <c r="Z3419" s="47"/>
      <c r="AA3419" s="47"/>
    </row>
    <row r="3420" spans="1:27" s="45" customFormat="1" x14ac:dyDescent="0.25">
      <c r="A3420" s="42"/>
      <c r="B3420" s="46"/>
      <c r="P3420" s="47"/>
      <c r="Q3420" s="47"/>
      <c r="R3420" s="47"/>
      <c r="S3420" s="47"/>
      <c r="T3420" s="47"/>
      <c r="U3420" s="47"/>
      <c r="V3420" s="47"/>
      <c r="W3420" s="47"/>
      <c r="X3420" s="47"/>
      <c r="Y3420" s="47"/>
      <c r="Z3420" s="47"/>
      <c r="AA3420" s="47"/>
    </row>
    <row r="3421" spans="1:27" s="45" customFormat="1" x14ac:dyDescent="0.25">
      <c r="A3421" s="42"/>
      <c r="B3421" s="46"/>
      <c r="P3421" s="47"/>
      <c r="Q3421" s="47"/>
      <c r="R3421" s="47"/>
      <c r="S3421" s="47"/>
      <c r="T3421" s="47"/>
      <c r="U3421" s="47"/>
      <c r="V3421" s="47"/>
      <c r="W3421" s="47"/>
      <c r="X3421" s="47"/>
      <c r="Y3421" s="47"/>
      <c r="Z3421" s="47"/>
      <c r="AA3421" s="47"/>
    </row>
    <row r="3422" spans="1:27" s="45" customFormat="1" x14ac:dyDescent="0.25">
      <c r="A3422" s="42"/>
      <c r="B3422" s="46"/>
      <c r="P3422" s="47"/>
      <c r="Q3422" s="47"/>
      <c r="R3422" s="47"/>
      <c r="S3422" s="47"/>
      <c r="T3422" s="47"/>
      <c r="U3422" s="47"/>
      <c r="V3422" s="47"/>
      <c r="W3422" s="47"/>
      <c r="X3422" s="47"/>
      <c r="Y3422" s="47"/>
      <c r="Z3422" s="47"/>
      <c r="AA3422" s="47"/>
    </row>
    <row r="3423" spans="1:27" s="45" customFormat="1" x14ac:dyDescent="0.25">
      <c r="A3423" s="42"/>
      <c r="B3423" s="46"/>
      <c r="P3423" s="47"/>
      <c r="Q3423" s="47"/>
      <c r="R3423" s="47"/>
      <c r="S3423" s="47"/>
      <c r="T3423" s="47"/>
      <c r="U3423" s="47"/>
      <c r="V3423" s="47"/>
      <c r="W3423" s="47"/>
      <c r="X3423" s="47"/>
      <c r="Y3423" s="47"/>
      <c r="Z3423" s="47"/>
      <c r="AA3423" s="47"/>
    </row>
    <row r="3424" spans="1:27" s="45" customFormat="1" x14ac:dyDescent="0.25">
      <c r="A3424" s="42"/>
      <c r="B3424" s="46"/>
      <c r="P3424" s="47"/>
      <c r="Q3424" s="47"/>
      <c r="R3424" s="47"/>
      <c r="S3424" s="47"/>
      <c r="T3424" s="47"/>
      <c r="U3424" s="47"/>
      <c r="V3424" s="47"/>
      <c r="W3424" s="47"/>
      <c r="X3424" s="47"/>
      <c r="Y3424" s="47"/>
      <c r="Z3424" s="47"/>
      <c r="AA3424" s="47"/>
    </row>
    <row r="3425" spans="1:27" s="45" customFormat="1" x14ac:dyDescent="0.25">
      <c r="A3425" s="42"/>
      <c r="B3425" s="46"/>
      <c r="P3425" s="47"/>
      <c r="Q3425" s="47"/>
      <c r="R3425" s="47"/>
      <c r="S3425" s="47"/>
      <c r="T3425" s="47"/>
      <c r="U3425" s="47"/>
      <c r="V3425" s="47"/>
      <c r="W3425" s="47"/>
      <c r="X3425" s="47"/>
      <c r="Y3425" s="47"/>
      <c r="Z3425" s="47"/>
      <c r="AA3425" s="47"/>
    </row>
    <row r="3426" spans="1:27" s="45" customFormat="1" x14ac:dyDescent="0.25">
      <c r="A3426" s="42"/>
      <c r="B3426" s="46"/>
      <c r="P3426" s="47"/>
      <c r="Q3426" s="47"/>
      <c r="R3426" s="47"/>
      <c r="S3426" s="47"/>
      <c r="T3426" s="47"/>
      <c r="U3426" s="47"/>
      <c r="V3426" s="47"/>
      <c r="W3426" s="47"/>
      <c r="X3426" s="47"/>
      <c r="Y3426" s="47"/>
      <c r="Z3426" s="47"/>
      <c r="AA3426" s="47"/>
    </row>
    <row r="3427" spans="1:27" s="45" customFormat="1" x14ac:dyDescent="0.25">
      <c r="A3427" s="42"/>
      <c r="B3427" s="46"/>
      <c r="P3427" s="47"/>
      <c r="Q3427" s="47"/>
      <c r="R3427" s="47"/>
      <c r="S3427" s="47"/>
      <c r="T3427" s="47"/>
      <c r="U3427" s="47"/>
      <c r="V3427" s="47"/>
      <c r="W3427" s="47"/>
      <c r="X3427" s="47"/>
      <c r="Y3427" s="47"/>
      <c r="Z3427" s="47"/>
      <c r="AA3427" s="47"/>
    </row>
    <row r="3428" spans="1:27" s="45" customFormat="1" x14ac:dyDescent="0.25">
      <c r="A3428" s="42"/>
      <c r="B3428" s="46"/>
      <c r="P3428" s="47"/>
      <c r="Q3428" s="47"/>
      <c r="R3428" s="47"/>
      <c r="S3428" s="47"/>
      <c r="T3428" s="47"/>
      <c r="U3428" s="47"/>
      <c r="V3428" s="47"/>
      <c r="W3428" s="47"/>
      <c r="X3428" s="47"/>
      <c r="Y3428" s="47"/>
      <c r="Z3428" s="47"/>
      <c r="AA3428" s="47"/>
    </row>
    <row r="3429" spans="1:27" s="45" customFormat="1" x14ac:dyDescent="0.25">
      <c r="A3429" s="42"/>
      <c r="B3429" s="46"/>
      <c r="P3429" s="47"/>
      <c r="Q3429" s="47"/>
      <c r="R3429" s="47"/>
      <c r="S3429" s="47"/>
      <c r="T3429" s="47"/>
      <c r="U3429" s="47"/>
      <c r="V3429" s="47"/>
      <c r="W3429" s="47"/>
      <c r="X3429" s="47"/>
      <c r="Y3429" s="47"/>
      <c r="Z3429" s="47"/>
      <c r="AA3429" s="47"/>
    </row>
    <row r="3430" spans="1:27" s="45" customFormat="1" x14ac:dyDescent="0.25">
      <c r="A3430" s="42"/>
      <c r="B3430" s="46"/>
      <c r="P3430" s="47"/>
      <c r="Q3430" s="47"/>
      <c r="R3430" s="47"/>
      <c r="S3430" s="47"/>
      <c r="T3430" s="47"/>
      <c r="U3430" s="47"/>
      <c r="V3430" s="47"/>
      <c r="W3430" s="47"/>
      <c r="X3430" s="47"/>
      <c r="Y3430" s="47"/>
      <c r="Z3430" s="47"/>
      <c r="AA3430" s="47"/>
    </row>
    <row r="3431" spans="1:27" s="45" customFormat="1" x14ac:dyDescent="0.25">
      <c r="A3431" s="42"/>
      <c r="B3431" s="46"/>
      <c r="P3431" s="47"/>
      <c r="Q3431" s="47"/>
      <c r="R3431" s="47"/>
      <c r="S3431" s="47"/>
      <c r="T3431" s="47"/>
      <c r="U3431" s="47"/>
      <c r="V3431" s="47"/>
      <c r="W3431" s="47"/>
      <c r="X3431" s="47"/>
      <c r="Y3431" s="47"/>
      <c r="Z3431" s="47"/>
      <c r="AA3431" s="47"/>
    </row>
    <row r="3432" spans="1:27" s="45" customFormat="1" x14ac:dyDescent="0.25">
      <c r="A3432" s="42"/>
      <c r="B3432" s="46"/>
      <c r="P3432" s="47"/>
      <c r="Q3432" s="47"/>
      <c r="R3432" s="47"/>
      <c r="S3432" s="47"/>
      <c r="T3432" s="47"/>
      <c r="U3432" s="47"/>
      <c r="V3432" s="47"/>
      <c r="W3432" s="47"/>
      <c r="X3432" s="47"/>
      <c r="Y3432" s="47"/>
      <c r="Z3432" s="47"/>
      <c r="AA3432" s="47"/>
    </row>
    <row r="3433" spans="1:27" s="45" customFormat="1" x14ac:dyDescent="0.25">
      <c r="A3433" s="42"/>
      <c r="B3433" s="46"/>
      <c r="P3433" s="47"/>
      <c r="Q3433" s="47"/>
      <c r="R3433" s="47"/>
      <c r="S3433" s="47"/>
      <c r="T3433" s="47"/>
      <c r="U3433" s="47"/>
      <c r="V3433" s="47"/>
      <c r="W3433" s="47"/>
      <c r="X3433" s="47"/>
      <c r="Y3433" s="47"/>
      <c r="Z3433" s="47"/>
      <c r="AA3433" s="47"/>
    </row>
    <row r="3434" spans="1:27" s="45" customFormat="1" x14ac:dyDescent="0.25">
      <c r="A3434" s="42"/>
      <c r="B3434" s="46"/>
      <c r="P3434" s="47"/>
      <c r="Q3434" s="47"/>
      <c r="R3434" s="47"/>
      <c r="S3434" s="47"/>
      <c r="T3434" s="47"/>
      <c r="U3434" s="47"/>
      <c r="V3434" s="47"/>
      <c r="W3434" s="47"/>
      <c r="X3434" s="47"/>
      <c r="Y3434" s="47"/>
      <c r="Z3434" s="47"/>
      <c r="AA3434" s="47"/>
    </row>
    <row r="3435" spans="1:27" s="45" customFormat="1" x14ac:dyDescent="0.25">
      <c r="A3435" s="42"/>
      <c r="B3435" s="46"/>
      <c r="P3435" s="47"/>
      <c r="Q3435" s="47"/>
      <c r="R3435" s="47"/>
      <c r="S3435" s="47"/>
      <c r="T3435" s="47"/>
      <c r="U3435" s="47"/>
      <c r="V3435" s="47"/>
      <c r="W3435" s="47"/>
      <c r="X3435" s="47"/>
      <c r="Y3435" s="47"/>
      <c r="Z3435" s="47"/>
      <c r="AA3435" s="47"/>
    </row>
    <row r="3436" spans="1:27" s="45" customFormat="1" x14ac:dyDescent="0.25">
      <c r="A3436" s="42"/>
      <c r="B3436" s="46"/>
      <c r="P3436" s="47"/>
      <c r="Q3436" s="47"/>
      <c r="R3436" s="47"/>
      <c r="S3436" s="47"/>
      <c r="T3436" s="47"/>
      <c r="U3436" s="47"/>
      <c r="V3436" s="47"/>
      <c r="W3436" s="47"/>
      <c r="X3436" s="47"/>
      <c r="Y3436" s="47"/>
      <c r="Z3436" s="47"/>
      <c r="AA3436" s="47"/>
    </row>
    <row r="3437" spans="1:27" s="45" customFormat="1" x14ac:dyDescent="0.25">
      <c r="A3437" s="42"/>
      <c r="B3437" s="46"/>
      <c r="P3437" s="47"/>
      <c r="Q3437" s="47"/>
      <c r="R3437" s="47"/>
      <c r="S3437" s="47"/>
      <c r="T3437" s="47"/>
      <c r="U3437" s="47"/>
      <c r="V3437" s="47"/>
      <c r="W3437" s="47"/>
      <c r="X3437" s="47"/>
      <c r="Y3437" s="47"/>
      <c r="Z3437" s="47"/>
      <c r="AA3437" s="47"/>
    </row>
    <row r="3438" spans="1:27" s="45" customFormat="1" x14ac:dyDescent="0.25">
      <c r="A3438" s="42"/>
      <c r="B3438" s="46"/>
      <c r="P3438" s="47"/>
      <c r="Q3438" s="47"/>
      <c r="R3438" s="47"/>
      <c r="S3438" s="47"/>
      <c r="T3438" s="47"/>
      <c r="U3438" s="47"/>
      <c r="V3438" s="47"/>
      <c r="W3438" s="47"/>
      <c r="X3438" s="47"/>
      <c r="Y3438" s="47"/>
      <c r="Z3438" s="47"/>
      <c r="AA3438" s="47"/>
    </row>
    <row r="3439" spans="1:27" s="45" customFormat="1" x14ac:dyDescent="0.25">
      <c r="A3439" s="42"/>
      <c r="B3439" s="46"/>
      <c r="P3439" s="47"/>
      <c r="Q3439" s="47"/>
      <c r="R3439" s="47"/>
      <c r="S3439" s="47"/>
      <c r="T3439" s="47"/>
      <c r="U3439" s="47"/>
      <c r="V3439" s="47"/>
      <c r="W3439" s="47"/>
      <c r="X3439" s="47"/>
      <c r="Y3439" s="47"/>
      <c r="Z3439" s="47"/>
      <c r="AA3439" s="47"/>
    </row>
    <row r="3440" spans="1:27" s="45" customFormat="1" x14ac:dyDescent="0.25">
      <c r="A3440" s="42"/>
      <c r="B3440" s="46"/>
      <c r="P3440" s="47"/>
      <c r="Q3440" s="47"/>
      <c r="R3440" s="47"/>
      <c r="S3440" s="47"/>
      <c r="T3440" s="47"/>
      <c r="U3440" s="47"/>
      <c r="V3440" s="47"/>
      <c r="W3440" s="47"/>
      <c r="X3440" s="47"/>
      <c r="Y3440" s="47"/>
      <c r="Z3440" s="47"/>
      <c r="AA3440" s="47"/>
    </row>
    <row r="3441" spans="1:27" s="45" customFormat="1" x14ac:dyDescent="0.25">
      <c r="A3441" s="42"/>
      <c r="B3441" s="46"/>
      <c r="P3441" s="47"/>
      <c r="Q3441" s="47"/>
      <c r="R3441" s="47"/>
      <c r="S3441" s="47"/>
      <c r="T3441" s="47"/>
      <c r="U3441" s="47"/>
      <c r="V3441" s="47"/>
      <c r="W3441" s="47"/>
      <c r="X3441" s="47"/>
      <c r="Y3441" s="47"/>
      <c r="Z3441" s="47"/>
      <c r="AA3441" s="47"/>
    </row>
    <row r="3442" spans="1:27" s="45" customFormat="1" x14ac:dyDescent="0.25">
      <c r="A3442" s="42"/>
      <c r="B3442" s="46"/>
      <c r="P3442" s="47"/>
      <c r="Q3442" s="47"/>
      <c r="R3442" s="47"/>
      <c r="S3442" s="47"/>
      <c r="T3442" s="47"/>
      <c r="U3442" s="47"/>
      <c r="V3442" s="47"/>
      <c r="W3442" s="47"/>
      <c r="X3442" s="47"/>
      <c r="Y3442" s="47"/>
      <c r="Z3442" s="47"/>
      <c r="AA3442" s="47"/>
    </row>
    <row r="3443" spans="1:27" s="45" customFormat="1" x14ac:dyDescent="0.25">
      <c r="A3443" s="42"/>
      <c r="B3443" s="46"/>
      <c r="P3443" s="47"/>
      <c r="Q3443" s="47"/>
      <c r="R3443" s="47"/>
      <c r="S3443" s="47"/>
      <c r="T3443" s="47"/>
      <c r="U3443" s="47"/>
      <c r="V3443" s="47"/>
      <c r="W3443" s="47"/>
      <c r="X3443" s="47"/>
      <c r="Y3443" s="47"/>
      <c r="Z3443" s="47"/>
      <c r="AA3443" s="47"/>
    </row>
    <row r="3444" spans="1:27" s="45" customFormat="1" x14ac:dyDescent="0.25">
      <c r="A3444" s="42"/>
      <c r="B3444" s="46"/>
      <c r="P3444" s="47"/>
      <c r="Q3444" s="47"/>
      <c r="R3444" s="47"/>
      <c r="S3444" s="47"/>
      <c r="T3444" s="47"/>
      <c r="U3444" s="47"/>
      <c r="V3444" s="47"/>
      <c r="W3444" s="47"/>
      <c r="X3444" s="47"/>
      <c r="Y3444" s="47"/>
      <c r="Z3444" s="47"/>
      <c r="AA3444" s="47"/>
    </row>
    <row r="3445" spans="1:27" s="45" customFormat="1" x14ac:dyDescent="0.25">
      <c r="A3445" s="42"/>
      <c r="B3445" s="46"/>
      <c r="P3445" s="47"/>
      <c r="Q3445" s="47"/>
      <c r="R3445" s="47"/>
      <c r="S3445" s="47"/>
      <c r="T3445" s="47"/>
      <c r="U3445" s="47"/>
      <c r="V3445" s="47"/>
      <c r="W3445" s="47"/>
      <c r="X3445" s="47"/>
      <c r="Y3445" s="47"/>
      <c r="Z3445" s="47"/>
      <c r="AA3445" s="47"/>
    </row>
    <row r="3446" spans="1:27" s="45" customFormat="1" x14ac:dyDescent="0.25">
      <c r="A3446" s="42"/>
      <c r="B3446" s="46"/>
      <c r="P3446" s="47"/>
      <c r="Q3446" s="47"/>
      <c r="R3446" s="47"/>
      <c r="S3446" s="47"/>
      <c r="T3446" s="47"/>
      <c r="U3446" s="47"/>
      <c r="V3446" s="47"/>
      <c r="W3446" s="47"/>
      <c r="X3446" s="47"/>
      <c r="Y3446" s="47"/>
      <c r="Z3446" s="47"/>
      <c r="AA3446" s="47"/>
    </row>
    <row r="3447" spans="1:27" s="45" customFormat="1" x14ac:dyDescent="0.25">
      <c r="A3447" s="42"/>
      <c r="B3447" s="46"/>
      <c r="P3447" s="47"/>
      <c r="Q3447" s="47"/>
      <c r="R3447" s="47"/>
      <c r="S3447" s="47"/>
      <c r="T3447" s="47"/>
      <c r="U3447" s="47"/>
      <c r="V3447" s="47"/>
      <c r="W3447" s="47"/>
      <c r="X3447" s="47"/>
      <c r="Y3447" s="47"/>
      <c r="Z3447" s="47"/>
      <c r="AA3447" s="47"/>
    </row>
    <row r="3448" spans="1:27" s="45" customFormat="1" x14ac:dyDescent="0.25">
      <c r="A3448" s="42"/>
      <c r="B3448" s="46"/>
      <c r="P3448" s="47"/>
      <c r="Q3448" s="47"/>
      <c r="R3448" s="47"/>
      <c r="S3448" s="47"/>
      <c r="T3448" s="47"/>
      <c r="U3448" s="47"/>
      <c r="V3448" s="47"/>
      <c r="W3448" s="47"/>
      <c r="X3448" s="47"/>
      <c r="Y3448" s="47"/>
      <c r="Z3448" s="47"/>
      <c r="AA3448" s="47"/>
    </row>
    <row r="3449" spans="1:27" s="45" customFormat="1" x14ac:dyDescent="0.25">
      <c r="A3449" s="42"/>
      <c r="B3449" s="46"/>
      <c r="P3449" s="47"/>
      <c r="Q3449" s="47"/>
      <c r="R3449" s="47"/>
      <c r="S3449" s="47"/>
      <c r="T3449" s="47"/>
      <c r="U3449" s="47"/>
      <c r="V3449" s="47"/>
      <c r="W3449" s="47"/>
      <c r="X3449" s="47"/>
      <c r="Y3449" s="47"/>
      <c r="Z3449" s="47"/>
      <c r="AA3449" s="47"/>
    </row>
    <row r="3450" spans="1:27" s="45" customFormat="1" x14ac:dyDescent="0.25">
      <c r="A3450" s="42"/>
      <c r="B3450" s="46"/>
      <c r="P3450" s="47"/>
      <c r="Q3450" s="47"/>
      <c r="R3450" s="47"/>
      <c r="S3450" s="47"/>
      <c r="T3450" s="47"/>
      <c r="U3450" s="47"/>
      <c r="V3450" s="47"/>
      <c r="W3450" s="47"/>
      <c r="X3450" s="47"/>
      <c r="Y3450" s="47"/>
      <c r="Z3450" s="47"/>
      <c r="AA3450" s="47"/>
    </row>
    <row r="3451" spans="1:27" s="45" customFormat="1" x14ac:dyDescent="0.25">
      <c r="A3451" s="42"/>
      <c r="B3451" s="46"/>
      <c r="P3451" s="47"/>
      <c r="Q3451" s="47"/>
      <c r="R3451" s="47"/>
      <c r="S3451" s="47"/>
      <c r="T3451" s="47"/>
      <c r="U3451" s="47"/>
      <c r="V3451" s="47"/>
      <c r="W3451" s="47"/>
      <c r="X3451" s="47"/>
      <c r="Y3451" s="47"/>
      <c r="Z3451" s="47"/>
      <c r="AA3451" s="47"/>
    </row>
    <row r="3452" spans="1:27" s="45" customFormat="1" x14ac:dyDescent="0.25">
      <c r="A3452" s="42"/>
      <c r="B3452" s="46"/>
      <c r="P3452" s="47"/>
      <c r="Q3452" s="47"/>
      <c r="R3452" s="47"/>
      <c r="S3452" s="47"/>
      <c r="T3452" s="47"/>
      <c r="U3452" s="47"/>
      <c r="V3452" s="47"/>
      <c r="W3452" s="47"/>
      <c r="X3452" s="47"/>
      <c r="Y3452" s="47"/>
      <c r="Z3452" s="47"/>
      <c r="AA3452" s="47"/>
    </row>
    <row r="3453" spans="1:27" s="45" customFormat="1" x14ac:dyDescent="0.25">
      <c r="A3453" s="42"/>
      <c r="B3453" s="46"/>
      <c r="P3453" s="47"/>
      <c r="Q3453" s="47"/>
      <c r="R3453" s="47"/>
      <c r="S3453" s="47"/>
      <c r="T3453" s="47"/>
      <c r="U3453" s="47"/>
      <c r="V3453" s="47"/>
      <c r="W3453" s="47"/>
      <c r="X3453" s="47"/>
      <c r="Y3453" s="47"/>
      <c r="Z3453" s="47"/>
      <c r="AA3453" s="47"/>
    </row>
    <row r="3454" spans="1:27" s="45" customFormat="1" x14ac:dyDescent="0.25">
      <c r="A3454" s="42"/>
      <c r="B3454" s="46"/>
      <c r="P3454" s="47"/>
      <c r="Q3454" s="47"/>
      <c r="R3454" s="47"/>
      <c r="S3454" s="47"/>
      <c r="T3454" s="47"/>
      <c r="U3454" s="47"/>
      <c r="V3454" s="47"/>
      <c r="W3454" s="47"/>
      <c r="X3454" s="47"/>
      <c r="Y3454" s="47"/>
      <c r="Z3454" s="47"/>
      <c r="AA3454" s="47"/>
    </row>
    <row r="3455" spans="1:27" s="45" customFormat="1" x14ac:dyDescent="0.25">
      <c r="A3455" s="42"/>
      <c r="B3455" s="46"/>
      <c r="P3455" s="47"/>
      <c r="Q3455" s="47"/>
      <c r="R3455" s="47"/>
      <c r="S3455" s="47"/>
      <c r="T3455" s="47"/>
      <c r="U3455" s="47"/>
      <c r="V3455" s="47"/>
      <c r="W3455" s="47"/>
      <c r="X3455" s="47"/>
      <c r="Y3455" s="47"/>
      <c r="Z3455" s="47"/>
      <c r="AA3455" s="47"/>
    </row>
    <row r="3456" spans="1:27" s="45" customFormat="1" x14ac:dyDescent="0.25">
      <c r="A3456" s="42"/>
      <c r="B3456" s="46"/>
      <c r="P3456" s="47"/>
      <c r="Q3456" s="47"/>
      <c r="R3456" s="47"/>
      <c r="S3456" s="47"/>
      <c r="T3456" s="47"/>
      <c r="U3456" s="47"/>
      <c r="V3456" s="47"/>
      <c r="W3456" s="47"/>
      <c r="X3456" s="47"/>
      <c r="Y3456" s="47"/>
      <c r="Z3456" s="47"/>
      <c r="AA3456" s="47"/>
    </row>
    <row r="3457" spans="1:27" s="45" customFormat="1" x14ac:dyDescent="0.25">
      <c r="A3457" s="42"/>
      <c r="B3457" s="46"/>
      <c r="P3457" s="47"/>
      <c r="Q3457" s="47"/>
      <c r="R3457" s="47"/>
      <c r="S3457" s="47"/>
      <c r="T3457" s="47"/>
      <c r="U3457" s="47"/>
      <c r="V3457" s="47"/>
      <c r="W3457" s="47"/>
      <c r="X3457" s="47"/>
      <c r="Y3457" s="47"/>
      <c r="Z3457" s="47"/>
      <c r="AA3457" s="47"/>
    </row>
    <row r="3458" spans="1:27" s="45" customFormat="1" x14ac:dyDescent="0.25">
      <c r="A3458" s="42"/>
      <c r="B3458" s="46"/>
      <c r="P3458" s="47"/>
      <c r="Q3458" s="47"/>
      <c r="R3458" s="47"/>
      <c r="S3458" s="47"/>
      <c r="T3458" s="47"/>
      <c r="U3458" s="47"/>
      <c r="V3458" s="47"/>
      <c r="W3458" s="47"/>
      <c r="X3458" s="47"/>
      <c r="Y3458" s="47"/>
      <c r="Z3458" s="47"/>
      <c r="AA3458" s="47"/>
    </row>
    <row r="3459" spans="1:27" s="45" customFormat="1" x14ac:dyDescent="0.25">
      <c r="A3459" s="42"/>
      <c r="B3459" s="46"/>
      <c r="P3459" s="47"/>
      <c r="Q3459" s="47"/>
      <c r="R3459" s="47"/>
      <c r="S3459" s="47"/>
      <c r="T3459" s="47"/>
      <c r="U3459" s="47"/>
      <c r="V3459" s="47"/>
      <c r="W3459" s="47"/>
      <c r="X3459" s="47"/>
      <c r="Y3459" s="47"/>
      <c r="Z3459" s="47"/>
      <c r="AA3459" s="47"/>
    </row>
    <row r="3460" spans="1:27" s="45" customFormat="1" x14ac:dyDescent="0.25">
      <c r="A3460" s="42"/>
      <c r="B3460" s="46"/>
      <c r="P3460" s="47"/>
      <c r="Q3460" s="47"/>
      <c r="R3460" s="47"/>
      <c r="S3460" s="47"/>
      <c r="T3460" s="47"/>
      <c r="U3460" s="47"/>
      <c r="V3460" s="47"/>
      <c r="W3460" s="47"/>
      <c r="X3460" s="47"/>
      <c r="Y3460" s="47"/>
      <c r="Z3460" s="47"/>
      <c r="AA3460" s="47"/>
    </row>
    <row r="3461" spans="1:27" s="45" customFormat="1" x14ac:dyDescent="0.25">
      <c r="A3461" s="42"/>
      <c r="B3461" s="46"/>
      <c r="P3461" s="47"/>
      <c r="Q3461" s="47"/>
      <c r="R3461" s="47"/>
      <c r="S3461" s="47"/>
      <c r="T3461" s="47"/>
      <c r="U3461" s="47"/>
      <c r="V3461" s="47"/>
      <c r="W3461" s="47"/>
      <c r="X3461" s="47"/>
      <c r="Y3461" s="47"/>
      <c r="Z3461" s="47"/>
      <c r="AA3461" s="47"/>
    </row>
    <row r="3462" spans="1:27" s="45" customFormat="1" x14ac:dyDescent="0.25">
      <c r="A3462" s="42"/>
      <c r="B3462" s="46"/>
      <c r="P3462" s="47"/>
      <c r="Q3462" s="47"/>
      <c r="R3462" s="47"/>
      <c r="S3462" s="47"/>
      <c r="T3462" s="47"/>
      <c r="U3462" s="47"/>
      <c r="V3462" s="47"/>
      <c r="W3462" s="47"/>
      <c r="X3462" s="47"/>
      <c r="Y3462" s="47"/>
      <c r="Z3462" s="47"/>
      <c r="AA3462" s="47"/>
    </row>
    <row r="3463" spans="1:27" s="45" customFormat="1" x14ac:dyDescent="0.25">
      <c r="A3463" s="42"/>
      <c r="B3463" s="46"/>
      <c r="P3463" s="47"/>
      <c r="Q3463" s="47"/>
      <c r="R3463" s="47"/>
      <c r="S3463" s="47"/>
      <c r="T3463" s="47"/>
      <c r="U3463" s="47"/>
      <c r="V3463" s="47"/>
      <c r="W3463" s="47"/>
      <c r="X3463" s="47"/>
      <c r="Y3463" s="47"/>
      <c r="Z3463" s="47"/>
      <c r="AA3463" s="47"/>
    </row>
    <row r="3464" spans="1:27" s="45" customFormat="1" x14ac:dyDescent="0.25">
      <c r="A3464" s="42"/>
      <c r="B3464" s="46"/>
      <c r="P3464" s="47"/>
      <c r="Q3464" s="47"/>
      <c r="R3464" s="47"/>
      <c r="S3464" s="47"/>
      <c r="T3464" s="47"/>
      <c r="U3464" s="47"/>
      <c r="V3464" s="47"/>
      <c r="W3464" s="47"/>
      <c r="X3464" s="47"/>
      <c r="Y3464" s="47"/>
      <c r="Z3464" s="47"/>
      <c r="AA3464" s="47"/>
    </row>
    <row r="3465" spans="1:27" s="45" customFormat="1" x14ac:dyDescent="0.25">
      <c r="A3465" s="42"/>
      <c r="B3465" s="46"/>
      <c r="P3465" s="47"/>
      <c r="Q3465" s="47"/>
      <c r="R3465" s="47"/>
      <c r="S3465" s="47"/>
      <c r="T3465" s="47"/>
      <c r="U3465" s="47"/>
      <c r="V3465" s="47"/>
      <c r="W3465" s="47"/>
      <c r="X3465" s="47"/>
      <c r="Y3465" s="47"/>
      <c r="Z3465" s="47"/>
      <c r="AA3465" s="47"/>
    </row>
    <row r="3466" spans="1:27" s="45" customFormat="1" x14ac:dyDescent="0.25">
      <c r="A3466" s="42"/>
      <c r="B3466" s="46"/>
      <c r="P3466" s="47"/>
      <c r="Q3466" s="47"/>
      <c r="R3466" s="47"/>
      <c r="S3466" s="47"/>
      <c r="T3466" s="47"/>
      <c r="U3466" s="47"/>
      <c r="V3466" s="47"/>
      <c r="W3466" s="47"/>
      <c r="X3466" s="47"/>
      <c r="Y3466" s="47"/>
      <c r="Z3466" s="47"/>
      <c r="AA3466" s="47"/>
    </row>
    <row r="3467" spans="1:27" s="45" customFormat="1" x14ac:dyDescent="0.25">
      <c r="A3467" s="42"/>
      <c r="B3467" s="46"/>
      <c r="P3467" s="47"/>
      <c r="Q3467" s="47"/>
      <c r="R3467" s="47"/>
      <c r="S3467" s="47"/>
      <c r="T3467" s="47"/>
      <c r="U3467" s="47"/>
      <c r="V3467" s="47"/>
      <c r="W3467" s="47"/>
      <c r="X3467" s="47"/>
      <c r="Y3467" s="47"/>
      <c r="Z3467" s="47"/>
      <c r="AA3467" s="47"/>
    </row>
    <row r="3468" spans="1:27" s="45" customFormat="1" x14ac:dyDescent="0.25">
      <c r="A3468" s="42"/>
      <c r="B3468" s="46"/>
      <c r="P3468" s="47"/>
      <c r="Q3468" s="47"/>
      <c r="R3468" s="47"/>
      <c r="S3468" s="47"/>
      <c r="T3468" s="47"/>
      <c r="U3468" s="47"/>
      <c r="V3468" s="47"/>
      <c r="W3468" s="47"/>
      <c r="X3468" s="47"/>
      <c r="Y3468" s="47"/>
      <c r="Z3468" s="47"/>
      <c r="AA3468" s="47"/>
    </row>
    <row r="3469" spans="1:27" s="45" customFormat="1" x14ac:dyDescent="0.25">
      <c r="A3469" s="42"/>
      <c r="B3469" s="46"/>
      <c r="P3469" s="47"/>
      <c r="Q3469" s="47"/>
      <c r="R3469" s="47"/>
      <c r="S3469" s="47"/>
      <c r="T3469" s="47"/>
      <c r="U3469" s="47"/>
      <c r="V3469" s="47"/>
      <c r="W3469" s="47"/>
      <c r="X3469" s="47"/>
      <c r="Y3469" s="47"/>
      <c r="Z3469" s="47"/>
      <c r="AA3469" s="47"/>
    </row>
    <row r="3470" spans="1:27" s="45" customFormat="1" x14ac:dyDescent="0.25">
      <c r="A3470" s="42"/>
      <c r="B3470" s="46"/>
      <c r="P3470" s="47"/>
      <c r="Q3470" s="47"/>
      <c r="R3470" s="47"/>
      <c r="S3470" s="47"/>
      <c r="T3470" s="47"/>
      <c r="U3470" s="47"/>
      <c r="V3470" s="47"/>
      <c r="W3470" s="47"/>
      <c r="X3470" s="47"/>
      <c r="Y3470" s="47"/>
      <c r="Z3470" s="47"/>
      <c r="AA3470" s="47"/>
    </row>
    <row r="3471" spans="1:27" s="45" customFormat="1" x14ac:dyDescent="0.25">
      <c r="A3471" s="42"/>
      <c r="B3471" s="46"/>
      <c r="P3471" s="47"/>
      <c r="Q3471" s="47"/>
      <c r="R3471" s="47"/>
      <c r="S3471" s="47"/>
      <c r="T3471" s="47"/>
      <c r="U3471" s="47"/>
      <c r="V3471" s="47"/>
      <c r="W3471" s="47"/>
      <c r="X3471" s="47"/>
      <c r="Y3471" s="47"/>
      <c r="Z3471" s="47"/>
      <c r="AA3471" s="47"/>
    </row>
    <row r="3472" spans="1:27" s="45" customFormat="1" x14ac:dyDescent="0.25">
      <c r="A3472" s="42"/>
      <c r="B3472" s="46"/>
      <c r="P3472" s="47"/>
      <c r="Q3472" s="47"/>
      <c r="R3472" s="47"/>
      <c r="S3472" s="47"/>
      <c r="T3472" s="47"/>
      <c r="U3472" s="47"/>
      <c r="V3472" s="47"/>
      <c r="W3472" s="47"/>
      <c r="X3472" s="47"/>
      <c r="Y3472" s="47"/>
      <c r="Z3472" s="47"/>
      <c r="AA3472" s="47"/>
    </row>
    <row r="3473" spans="1:27" s="45" customFormat="1" x14ac:dyDescent="0.25">
      <c r="A3473" s="42"/>
      <c r="B3473" s="46"/>
      <c r="P3473" s="47"/>
      <c r="Q3473" s="47"/>
      <c r="R3473" s="47"/>
      <c r="S3473" s="47"/>
      <c r="T3473" s="47"/>
      <c r="U3473" s="47"/>
      <c r="V3473" s="47"/>
      <c r="W3473" s="47"/>
      <c r="X3473" s="47"/>
      <c r="Y3473" s="47"/>
      <c r="Z3473" s="47"/>
      <c r="AA3473" s="47"/>
    </row>
    <row r="3474" spans="1:27" s="45" customFormat="1" x14ac:dyDescent="0.25">
      <c r="A3474" s="42"/>
      <c r="B3474" s="46"/>
      <c r="P3474" s="47"/>
      <c r="Q3474" s="47"/>
      <c r="R3474" s="47"/>
      <c r="S3474" s="47"/>
      <c r="T3474" s="47"/>
      <c r="U3474" s="47"/>
      <c r="V3474" s="47"/>
      <c r="W3474" s="47"/>
      <c r="X3474" s="47"/>
      <c r="Y3474" s="47"/>
      <c r="Z3474" s="47"/>
      <c r="AA3474" s="47"/>
    </row>
    <row r="3475" spans="1:27" s="45" customFormat="1" x14ac:dyDescent="0.25">
      <c r="A3475" s="42"/>
      <c r="B3475" s="46"/>
      <c r="P3475" s="47"/>
      <c r="Q3475" s="47"/>
      <c r="R3475" s="47"/>
      <c r="S3475" s="47"/>
      <c r="T3475" s="47"/>
      <c r="U3475" s="47"/>
      <c r="V3475" s="47"/>
      <c r="W3475" s="47"/>
      <c r="X3475" s="47"/>
      <c r="Y3475" s="47"/>
      <c r="Z3475" s="47"/>
      <c r="AA3475" s="47"/>
    </row>
    <row r="3476" spans="1:27" s="45" customFormat="1" x14ac:dyDescent="0.25">
      <c r="A3476" s="42"/>
      <c r="B3476" s="46"/>
      <c r="P3476" s="47"/>
      <c r="Q3476" s="47"/>
      <c r="R3476" s="47"/>
      <c r="S3476" s="47"/>
      <c r="T3476" s="47"/>
      <c r="U3476" s="47"/>
      <c r="V3476" s="47"/>
      <c r="W3476" s="47"/>
      <c r="X3476" s="47"/>
      <c r="Y3476" s="47"/>
      <c r="Z3476" s="47"/>
      <c r="AA3476" s="47"/>
    </row>
    <row r="3477" spans="1:27" s="45" customFormat="1" x14ac:dyDescent="0.25">
      <c r="A3477" s="42"/>
      <c r="B3477" s="46"/>
      <c r="P3477" s="47"/>
      <c r="Q3477" s="47"/>
      <c r="R3477" s="47"/>
      <c r="S3477" s="47"/>
      <c r="T3477" s="47"/>
      <c r="U3477" s="47"/>
      <c r="V3477" s="47"/>
      <c r="W3477" s="47"/>
      <c r="X3477" s="47"/>
      <c r="Y3477" s="47"/>
      <c r="Z3477" s="47"/>
      <c r="AA3477" s="47"/>
    </row>
    <row r="3478" spans="1:27" s="45" customFormat="1" x14ac:dyDescent="0.25">
      <c r="A3478" s="42"/>
      <c r="B3478" s="46"/>
      <c r="P3478" s="47"/>
      <c r="Q3478" s="47"/>
      <c r="R3478" s="47"/>
      <c r="S3478" s="47"/>
      <c r="T3478" s="47"/>
      <c r="U3478" s="47"/>
      <c r="V3478" s="47"/>
      <c r="W3478" s="47"/>
      <c r="X3478" s="47"/>
      <c r="Y3478" s="47"/>
      <c r="Z3478" s="47"/>
      <c r="AA3478" s="47"/>
    </row>
    <row r="3479" spans="1:27" s="45" customFormat="1" x14ac:dyDescent="0.25">
      <c r="A3479" s="42"/>
      <c r="B3479" s="46"/>
      <c r="P3479" s="47"/>
      <c r="Q3479" s="47"/>
      <c r="R3479" s="47"/>
      <c r="S3479" s="47"/>
      <c r="T3479" s="47"/>
      <c r="U3479" s="47"/>
      <c r="V3479" s="47"/>
      <c r="W3479" s="47"/>
      <c r="X3479" s="47"/>
      <c r="Y3479" s="47"/>
      <c r="Z3479" s="47"/>
      <c r="AA3479" s="47"/>
    </row>
    <row r="3480" spans="1:27" s="45" customFormat="1" x14ac:dyDescent="0.25">
      <c r="A3480" s="42"/>
      <c r="B3480" s="46"/>
      <c r="P3480" s="47"/>
      <c r="Q3480" s="47"/>
      <c r="R3480" s="47"/>
      <c r="S3480" s="47"/>
      <c r="T3480" s="47"/>
      <c r="U3480" s="47"/>
      <c r="V3480" s="47"/>
      <c r="W3480" s="47"/>
      <c r="X3480" s="47"/>
      <c r="Y3480" s="47"/>
      <c r="Z3480" s="47"/>
      <c r="AA3480" s="47"/>
    </row>
    <row r="3481" spans="1:27" s="45" customFormat="1" x14ac:dyDescent="0.25">
      <c r="A3481" s="42"/>
      <c r="B3481" s="46"/>
      <c r="P3481" s="47"/>
      <c r="Q3481" s="47"/>
      <c r="R3481" s="47"/>
      <c r="S3481" s="47"/>
      <c r="T3481" s="47"/>
      <c r="U3481" s="47"/>
      <c r="V3481" s="47"/>
      <c r="W3481" s="47"/>
      <c r="X3481" s="47"/>
      <c r="Y3481" s="47"/>
      <c r="Z3481" s="47"/>
      <c r="AA3481" s="47"/>
    </row>
    <row r="3482" spans="1:27" s="45" customFormat="1" x14ac:dyDescent="0.25">
      <c r="A3482" s="42"/>
      <c r="B3482" s="46"/>
      <c r="P3482" s="47"/>
      <c r="Q3482" s="47"/>
      <c r="R3482" s="47"/>
      <c r="S3482" s="47"/>
      <c r="T3482" s="47"/>
      <c r="U3482" s="47"/>
      <c r="V3482" s="47"/>
      <c r="W3482" s="47"/>
      <c r="X3482" s="47"/>
      <c r="Y3482" s="47"/>
      <c r="Z3482" s="47"/>
      <c r="AA3482" s="47"/>
    </row>
    <row r="3483" spans="1:27" s="45" customFormat="1" x14ac:dyDescent="0.25">
      <c r="A3483" s="42"/>
      <c r="B3483" s="46"/>
      <c r="P3483" s="47"/>
      <c r="Q3483" s="47"/>
      <c r="R3483" s="47"/>
      <c r="S3483" s="47"/>
      <c r="T3483" s="47"/>
      <c r="U3483" s="47"/>
      <c r="V3483" s="47"/>
      <c r="W3483" s="47"/>
      <c r="X3483" s="47"/>
      <c r="Y3483" s="47"/>
      <c r="Z3483" s="47"/>
      <c r="AA3483" s="47"/>
    </row>
    <row r="3484" spans="1:27" s="45" customFormat="1" x14ac:dyDescent="0.25">
      <c r="A3484" s="42"/>
      <c r="B3484" s="46"/>
      <c r="P3484" s="47"/>
      <c r="Q3484" s="47"/>
      <c r="R3484" s="47"/>
      <c r="S3484" s="47"/>
      <c r="T3484" s="47"/>
      <c r="U3484" s="47"/>
      <c r="V3484" s="47"/>
      <c r="W3484" s="47"/>
      <c r="X3484" s="47"/>
      <c r="Y3484" s="47"/>
      <c r="Z3484" s="47"/>
      <c r="AA3484" s="47"/>
    </row>
    <row r="3485" spans="1:27" s="45" customFormat="1" x14ac:dyDescent="0.25">
      <c r="A3485" s="42"/>
      <c r="B3485" s="46"/>
      <c r="P3485" s="47"/>
      <c r="Q3485" s="47"/>
      <c r="R3485" s="47"/>
      <c r="S3485" s="47"/>
      <c r="T3485" s="47"/>
      <c r="U3485" s="47"/>
      <c r="V3485" s="47"/>
      <c r="W3485" s="47"/>
      <c r="X3485" s="47"/>
      <c r="Y3485" s="47"/>
      <c r="Z3485" s="47"/>
      <c r="AA3485" s="47"/>
    </row>
    <row r="3486" spans="1:27" s="45" customFormat="1" x14ac:dyDescent="0.25">
      <c r="A3486" s="42"/>
      <c r="B3486" s="46"/>
      <c r="P3486" s="47"/>
      <c r="Q3486" s="47"/>
      <c r="R3486" s="47"/>
      <c r="S3486" s="47"/>
      <c r="T3486" s="47"/>
      <c r="U3486" s="47"/>
      <c r="V3486" s="47"/>
      <c r="W3486" s="47"/>
      <c r="X3486" s="47"/>
      <c r="Y3486" s="47"/>
      <c r="Z3486" s="47"/>
      <c r="AA3486" s="47"/>
    </row>
    <row r="3487" spans="1:27" s="45" customFormat="1" x14ac:dyDescent="0.25">
      <c r="A3487" s="42"/>
      <c r="B3487" s="46"/>
      <c r="P3487" s="47"/>
      <c r="Q3487" s="47"/>
      <c r="R3487" s="47"/>
      <c r="S3487" s="47"/>
      <c r="T3487" s="47"/>
      <c r="U3487" s="47"/>
      <c r="V3487" s="47"/>
      <c r="W3487" s="47"/>
      <c r="X3487" s="47"/>
      <c r="Y3487" s="47"/>
      <c r="Z3487" s="47"/>
      <c r="AA3487" s="47"/>
    </row>
    <row r="3488" spans="1:27" s="45" customFormat="1" x14ac:dyDescent="0.25">
      <c r="A3488" s="42"/>
      <c r="B3488" s="46"/>
      <c r="P3488" s="47"/>
      <c r="Q3488" s="47"/>
      <c r="R3488" s="47"/>
      <c r="S3488" s="47"/>
      <c r="T3488" s="47"/>
      <c r="U3488" s="47"/>
      <c r="V3488" s="47"/>
      <c r="W3488" s="47"/>
      <c r="X3488" s="47"/>
      <c r="Y3488" s="47"/>
      <c r="Z3488" s="47"/>
      <c r="AA3488" s="47"/>
    </row>
    <row r="3489" spans="1:27" s="45" customFormat="1" x14ac:dyDescent="0.25">
      <c r="A3489" s="42"/>
      <c r="B3489" s="46"/>
      <c r="P3489" s="47"/>
      <c r="Q3489" s="47"/>
      <c r="R3489" s="47"/>
      <c r="S3489" s="47"/>
      <c r="T3489" s="47"/>
      <c r="U3489" s="47"/>
      <c r="V3489" s="47"/>
      <c r="W3489" s="47"/>
      <c r="X3489" s="47"/>
      <c r="Y3489" s="47"/>
      <c r="Z3489" s="47"/>
      <c r="AA3489" s="47"/>
    </row>
    <row r="3490" spans="1:27" s="45" customFormat="1" x14ac:dyDescent="0.25">
      <c r="A3490" s="42"/>
      <c r="B3490" s="46"/>
      <c r="P3490" s="47"/>
      <c r="Q3490" s="47"/>
      <c r="R3490" s="47"/>
      <c r="S3490" s="47"/>
      <c r="T3490" s="47"/>
      <c r="U3490" s="47"/>
      <c r="V3490" s="47"/>
      <c r="W3490" s="47"/>
      <c r="X3490" s="47"/>
      <c r="Y3490" s="47"/>
      <c r="Z3490" s="47"/>
      <c r="AA3490" s="47"/>
    </row>
    <row r="3491" spans="1:27" s="45" customFormat="1" x14ac:dyDescent="0.25">
      <c r="A3491" s="42"/>
      <c r="B3491" s="46"/>
      <c r="P3491" s="47"/>
      <c r="Q3491" s="47"/>
      <c r="R3491" s="47"/>
      <c r="S3491" s="47"/>
      <c r="T3491" s="47"/>
      <c r="U3491" s="47"/>
      <c r="V3491" s="47"/>
      <c r="W3491" s="47"/>
      <c r="X3491" s="47"/>
      <c r="Y3491" s="47"/>
      <c r="Z3491" s="47"/>
      <c r="AA3491" s="47"/>
    </row>
    <row r="3492" spans="1:27" s="45" customFormat="1" x14ac:dyDescent="0.25">
      <c r="A3492" s="42"/>
      <c r="B3492" s="46"/>
      <c r="P3492" s="47"/>
      <c r="Q3492" s="47"/>
      <c r="R3492" s="47"/>
      <c r="S3492" s="47"/>
      <c r="T3492" s="47"/>
      <c r="U3492" s="47"/>
      <c r="V3492" s="47"/>
      <c r="W3492" s="47"/>
      <c r="X3492" s="47"/>
      <c r="Y3492" s="47"/>
      <c r="Z3492" s="47"/>
      <c r="AA3492" s="47"/>
    </row>
    <row r="3493" spans="1:27" s="45" customFormat="1" x14ac:dyDescent="0.25">
      <c r="A3493" s="42"/>
      <c r="B3493" s="46"/>
      <c r="P3493" s="47"/>
      <c r="Q3493" s="47"/>
      <c r="R3493" s="47"/>
      <c r="S3493" s="47"/>
      <c r="T3493" s="47"/>
      <c r="U3493" s="47"/>
      <c r="V3493" s="47"/>
      <c r="W3493" s="47"/>
      <c r="X3493" s="47"/>
      <c r="Y3493" s="47"/>
      <c r="Z3493" s="47"/>
      <c r="AA3493" s="47"/>
    </row>
    <row r="3494" spans="1:27" s="45" customFormat="1" x14ac:dyDescent="0.25">
      <c r="A3494" s="42"/>
      <c r="B3494" s="46"/>
      <c r="P3494" s="47"/>
      <c r="Q3494" s="47"/>
      <c r="R3494" s="47"/>
      <c r="S3494" s="47"/>
      <c r="T3494" s="47"/>
      <c r="U3494" s="47"/>
      <c r="V3494" s="47"/>
      <c r="W3494" s="47"/>
      <c r="X3494" s="47"/>
      <c r="Y3494" s="47"/>
      <c r="Z3494" s="47"/>
      <c r="AA3494" s="47"/>
    </row>
    <row r="3495" spans="1:27" s="45" customFormat="1" x14ac:dyDescent="0.25">
      <c r="A3495" s="42"/>
      <c r="B3495" s="46"/>
      <c r="P3495" s="47"/>
      <c r="Q3495" s="47"/>
      <c r="R3495" s="47"/>
      <c r="S3495" s="47"/>
      <c r="T3495" s="47"/>
      <c r="U3495" s="47"/>
      <c r="V3495" s="47"/>
      <c r="W3495" s="47"/>
      <c r="X3495" s="47"/>
      <c r="Y3495" s="47"/>
      <c r="Z3495" s="47"/>
      <c r="AA3495" s="47"/>
    </row>
    <row r="3496" spans="1:27" s="45" customFormat="1" x14ac:dyDescent="0.25">
      <c r="A3496" s="42"/>
      <c r="B3496" s="46"/>
      <c r="P3496" s="47"/>
      <c r="Q3496" s="47"/>
      <c r="R3496" s="47"/>
      <c r="S3496" s="47"/>
      <c r="T3496" s="47"/>
      <c r="U3496" s="47"/>
      <c r="V3496" s="47"/>
      <c r="W3496" s="47"/>
      <c r="X3496" s="47"/>
      <c r="Y3496" s="47"/>
      <c r="Z3496" s="47"/>
      <c r="AA3496" s="47"/>
    </row>
    <row r="3497" spans="1:27" s="45" customFormat="1" x14ac:dyDescent="0.25">
      <c r="A3497" s="42"/>
      <c r="B3497" s="46"/>
      <c r="P3497" s="47"/>
      <c r="Q3497" s="47"/>
      <c r="R3497" s="47"/>
      <c r="S3497" s="47"/>
      <c r="T3497" s="47"/>
      <c r="U3497" s="47"/>
      <c r="V3497" s="47"/>
      <c r="W3497" s="47"/>
      <c r="X3497" s="47"/>
      <c r="Y3497" s="47"/>
      <c r="Z3497" s="47"/>
      <c r="AA3497" s="47"/>
    </row>
    <row r="3498" spans="1:27" s="45" customFormat="1" x14ac:dyDescent="0.25">
      <c r="A3498" s="42"/>
      <c r="B3498" s="46"/>
      <c r="P3498" s="47"/>
      <c r="Q3498" s="47"/>
      <c r="R3498" s="47"/>
      <c r="S3498" s="47"/>
      <c r="T3498" s="47"/>
      <c r="U3498" s="47"/>
      <c r="V3498" s="47"/>
      <c r="W3498" s="47"/>
      <c r="X3498" s="47"/>
      <c r="Y3498" s="47"/>
      <c r="Z3498" s="47"/>
      <c r="AA3498" s="47"/>
    </row>
    <row r="3499" spans="1:27" s="45" customFormat="1" x14ac:dyDescent="0.25">
      <c r="A3499" s="42"/>
      <c r="B3499" s="46"/>
      <c r="P3499" s="47"/>
      <c r="Q3499" s="47"/>
      <c r="R3499" s="47"/>
      <c r="S3499" s="47"/>
      <c r="T3499" s="47"/>
      <c r="U3499" s="47"/>
      <c r="V3499" s="47"/>
      <c r="W3499" s="47"/>
      <c r="X3499" s="47"/>
      <c r="Y3499" s="47"/>
      <c r="Z3499" s="47"/>
      <c r="AA3499" s="47"/>
    </row>
    <row r="3500" spans="1:27" s="45" customFormat="1" x14ac:dyDescent="0.25">
      <c r="A3500" s="42"/>
      <c r="B3500" s="46"/>
      <c r="P3500" s="47"/>
      <c r="Q3500" s="47"/>
      <c r="R3500" s="47"/>
      <c r="S3500" s="47"/>
      <c r="T3500" s="47"/>
      <c r="U3500" s="47"/>
      <c r="V3500" s="47"/>
      <c r="W3500" s="47"/>
      <c r="X3500" s="47"/>
      <c r="Y3500" s="47"/>
      <c r="Z3500" s="47"/>
      <c r="AA3500" s="47"/>
    </row>
    <row r="3501" spans="1:27" s="45" customFormat="1" x14ac:dyDescent="0.25">
      <c r="A3501" s="42"/>
      <c r="B3501" s="46"/>
      <c r="P3501" s="47"/>
      <c r="Q3501" s="47"/>
      <c r="R3501" s="47"/>
      <c r="S3501" s="47"/>
      <c r="T3501" s="47"/>
      <c r="U3501" s="47"/>
      <c r="V3501" s="47"/>
      <c r="W3501" s="47"/>
      <c r="X3501" s="47"/>
      <c r="Y3501" s="47"/>
      <c r="Z3501" s="47"/>
      <c r="AA3501" s="47"/>
    </row>
    <row r="3502" spans="1:27" s="45" customFormat="1" x14ac:dyDescent="0.25">
      <c r="A3502" s="42"/>
      <c r="B3502" s="46"/>
      <c r="P3502" s="47"/>
      <c r="Q3502" s="47"/>
      <c r="R3502" s="47"/>
      <c r="S3502" s="47"/>
      <c r="T3502" s="47"/>
      <c r="U3502" s="47"/>
      <c r="V3502" s="47"/>
      <c r="W3502" s="47"/>
      <c r="X3502" s="47"/>
      <c r="Y3502" s="47"/>
      <c r="Z3502" s="47"/>
      <c r="AA3502" s="47"/>
    </row>
    <row r="3503" spans="1:27" s="45" customFormat="1" x14ac:dyDescent="0.25">
      <c r="A3503" s="42"/>
      <c r="B3503" s="46"/>
      <c r="P3503" s="47"/>
      <c r="Q3503" s="47"/>
      <c r="R3503" s="47"/>
      <c r="S3503" s="47"/>
      <c r="T3503" s="47"/>
      <c r="U3503" s="47"/>
      <c r="V3503" s="47"/>
      <c r="W3503" s="47"/>
      <c r="X3503" s="47"/>
      <c r="Y3503" s="47"/>
      <c r="Z3503" s="47"/>
      <c r="AA3503" s="47"/>
    </row>
    <row r="3504" spans="1:27" s="45" customFormat="1" x14ac:dyDescent="0.25">
      <c r="A3504" s="42"/>
      <c r="B3504" s="46"/>
      <c r="P3504" s="47"/>
      <c r="Q3504" s="47"/>
      <c r="R3504" s="47"/>
      <c r="S3504" s="47"/>
      <c r="T3504" s="47"/>
      <c r="U3504" s="47"/>
      <c r="V3504" s="47"/>
      <c r="W3504" s="47"/>
      <c r="X3504" s="47"/>
      <c r="Y3504" s="47"/>
      <c r="Z3504" s="47"/>
      <c r="AA3504" s="47"/>
    </row>
    <row r="3505" spans="1:27" s="45" customFormat="1" x14ac:dyDescent="0.25">
      <c r="A3505" s="42"/>
      <c r="B3505" s="46"/>
      <c r="P3505" s="47"/>
      <c r="Q3505" s="47"/>
      <c r="R3505" s="47"/>
      <c r="S3505" s="47"/>
      <c r="T3505" s="47"/>
      <c r="U3505" s="47"/>
      <c r="V3505" s="47"/>
      <c r="W3505" s="47"/>
      <c r="X3505" s="47"/>
      <c r="Y3505" s="47"/>
      <c r="Z3505" s="47"/>
      <c r="AA3505" s="47"/>
    </row>
    <row r="3506" spans="1:27" s="45" customFormat="1" x14ac:dyDescent="0.25">
      <c r="A3506" s="42"/>
      <c r="B3506" s="46"/>
      <c r="P3506" s="47"/>
      <c r="Q3506" s="47"/>
      <c r="R3506" s="47"/>
      <c r="S3506" s="47"/>
      <c r="T3506" s="47"/>
      <c r="U3506" s="47"/>
      <c r="V3506" s="47"/>
      <c r="W3506" s="47"/>
      <c r="X3506" s="47"/>
      <c r="Y3506" s="47"/>
      <c r="Z3506" s="47"/>
      <c r="AA3506" s="47"/>
    </row>
    <row r="3507" spans="1:27" s="45" customFormat="1" x14ac:dyDescent="0.25">
      <c r="A3507" s="42"/>
      <c r="B3507" s="46"/>
      <c r="P3507" s="47"/>
      <c r="Q3507" s="47"/>
      <c r="R3507" s="47"/>
      <c r="S3507" s="47"/>
      <c r="T3507" s="47"/>
      <c r="U3507" s="47"/>
      <c r="V3507" s="47"/>
      <c r="W3507" s="47"/>
      <c r="X3507" s="47"/>
      <c r="Y3507" s="47"/>
      <c r="Z3507" s="47"/>
      <c r="AA3507" s="47"/>
    </row>
    <row r="3508" spans="1:27" s="45" customFormat="1" x14ac:dyDescent="0.25">
      <c r="A3508" s="42"/>
      <c r="B3508" s="46"/>
      <c r="P3508" s="47"/>
      <c r="Q3508" s="47"/>
      <c r="R3508" s="47"/>
      <c r="S3508" s="47"/>
      <c r="T3508" s="47"/>
      <c r="U3508" s="47"/>
      <c r="V3508" s="47"/>
      <c r="W3508" s="47"/>
      <c r="X3508" s="47"/>
      <c r="Y3508" s="47"/>
      <c r="Z3508" s="47"/>
      <c r="AA3508" s="47"/>
    </row>
    <row r="3509" spans="1:27" s="45" customFormat="1" x14ac:dyDescent="0.25">
      <c r="A3509" s="42"/>
      <c r="B3509" s="46"/>
      <c r="P3509" s="47"/>
      <c r="Q3509" s="47"/>
      <c r="R3509" s="47"/>
      <c r="S3509" s="47"/>
      <c r="T3509" s="47"/>
      <c r="U3509" s="47"/>
      <c r="V3509" s="47"/>
      <c r="W3509" s="47"/>
      <c r="X3509" s="47"/>
      <c r="Y3509" s="47"/>
      <c r="Z3509" s="47"/>
      <c r="AA3509" s="47"/>
    </row>
    <row r="3510" spans="1:27" s="45" customFormat="1" x14ac:dyDescent="0.25">
      <c r="A3510" s="42"/>
      <c r="B3510" s="46"/>
      <c r="P3510" s="47"/>
      <c r="Q3510" s="47"/>
      <c r="R3510" s="47"/>
      <c r="S3510" s="47"/>
      <c r="T3510" s="47"/>
      <c r="U3510" s="47"/>
      <c r="V3510" s="47"/>
      <c r="W3510" s="47"/>
      <c r="X3510" s="47"/>
      <c r="Y3510" s="47"/>
      <c r="Z3510" s="47"/>
      <c r="AA3510" s="47"/>
    </row>
    <row r="3511" spans="1:27" s="45" customFormat="1" x14ac:dyDescent="0.25">
      <c r="A3511" s="42"/>
      <c r="B3511" s="46"/>
      <c r="P3511" s="47"/>
      <c r="Q3511" s="47"/>
      <c r="R3511" s="47"/>
      <c r="S3511" s="47"/>
      <c r="T3511" s="47"/>
      <c r="U3511" s="47"/>
      <c r="V3511" s="47"/>
      <c r="W3511" s="47"/>
      <c r="X3511" s="47"/>
      <c r="Y3511" s="47"/>
      <c r="Z3511" s="47"/>
      <c r="AA3511" s="47"/>
    </row>
    <row r="3512" spans="1:27" s="45" customFormat="1" x14ac:dyDescent="0.25">
      <c r="A3512" s="42"/>
      <c r="B3512" s="46"/>
      <c r="P3512" s="47"/>
      <c r="Q3512" s="47"/>
      <c r="R3512" s="47"/>
      <c r="S3512" s="47"/>
      <c r="T3512" s="47"/>
      <c r="U3512" s="47"/>
      <c r="V3512" s="47"/>
      <c r="W3512" s="47"/>
      <c r="X3512" s="47"/>
      <c r="Y3512" s="47"/>
      <c r="Z3512" s="47"/>
      <c r="AA3512" s="47"/>
    </row>
    <row r="3513" spans="1:27" s="45" customFormat="1" x14ac:dyDescent="0.25">
      <c r="A3513" s="42"/>
      <c r="B3513" s="46"/>
      <c r="P3513" s="47"/>
      <c r="Q3513" s="47"/>
      <c r="R3513" s="47"/>
      <c r="S3513" s="47"/>
      <c r="T3513" s="47"/>
      <c r="U3513" s="47"/>
      <c r="V3513" s="47"/>
      <c r="W3513" s="47"/>
      <c r="X3513" s="47"/>
      <c r="Y3513" s="47"/>
      <c r="Z3513" s="47"/>
      <c r="AA3513" s="47"/>
    </row>
    <row r="3514" spans="1:27" s="45" customFormat="1" x14ac:dyDescent="0.25">
      <c r="A3514" s="42"/>
      <c r="B3514" s="46"/>
      <c r="P3514" s="47"/>
      <c r="Q3514" s="47"/>
      <c r="R3514" s="47"/>
      <c r="S3514" s="47"/>
      <c r="T3514" s="47"/>
      <c r="U3514" s="47"/>
      <c r="V3514" s="47"/>
      <c r="W3514" s="47"/>
      <c r="X3514" s="47"/>
      <c r="Y3514" s="47"/>
      <c r="Z3514" s="47"/>
      <c r="AA3514" s="47"/>
    </row>
    <row r="3515" spans="1:27" s="45" customFormat="1" x14ac:dyDescent="0.25">
      <c r="A3515" s="42"/>
      <c r="B3515" s="46"/>
      <c r="P3515" s="47"/>
      <c r="Q3515" s="47"/>
      <c r="R3515" s="47"/>
      <c r="S3515" s="47"/>
      <c r="T3515" s="47"/>
      <c r="U3515" s="47"/>
      <c r="V3515" s="47"/>
      <c r="W3515" s="47"/>
      <c r="X3515" s="47"/>
      <c r="Y3515" s="47"/>
      <c r="Z3515" s="47"/>
      <c r="AA3515" s="47"/>
    </row>
    <row r="3516" spans="1:27" s="45" customFormat="1" x14ac:dyDescent="0.25">
      <c r="A3516" s="42"/>
      <c r="B3516" s="46"/>
      <c r="P3516" s="47"/>
      <c r="Q3516" s="47"/>
      <c r="R3516" s="47"/>
      <c r="S3516" s="47"/>
      <c r="T3516" s="47"/>
      <c r="U3516" s="47"/>
      <c r="V3516" s="47"/>
      <c r="W3516" s="47"/>
      <c r="X3516" s="47"/>
      <c r="Y3516" s="47"/>
      <c r="Z3516" s="47"/>
      <c r="AA3516" s="47"/>
    </row>
    <row r="3517" spans="1:27" s="45" customFormat="1" x14ac:dyDescent="0.25">
      <c r="A3517" s="42"/>
      <c r="B3517" s="46"/>
      <c r="P3517" s="47"/>
      <c r="Q3517" s="47"/>
      <c r="R3517" s="47"/>
      <c r="S3517" s="47"/>
      <c r="T3517" s="47"/>
      <c r="U3517" s="47"/>
      <c r="V3517" s="47"/>
      <c r="W3517" s="47"/>
      <c r="X3517" s="47"/>
      <c r="Y3517" s="47"/>
      <c r="Z3517" s="47"/>
      <c r="AA3517" s="47"/>
    </row>
    <row r="3518" spans="1:27" s="45" customFormat="1" x14ac:dyDescent="0.25">
      <c r="A3518" s="42"/>
      <c r="B3518" s="46"/>
      <c r="P3518" s="47"/>
      <c r="Q3518" s="47"/>
      <c r="R3518" s="47"/>
      <c r="S3518" s="47"/>
      <c r="T3518" s="47"/>
      <c r="U3518" s="47"/>
      <c r="V3518" s="47"/>
      <c r="W3518" s="47"/>
      <c r="X3518" s="47"/>
      <c r="Y3518" s="47"/>
      <c r="Z3518" s="47"/>
      <c r="AA3518" s="47"/>
    </row>
    <row r="3519" spans="1:27" s="45" customFormat="1" x14ac:dyDescent="0.25">
      <c r="A3519" s="42"/>
      <c r="B3519" s="46"/>
      <c r="P3519" s="47"/>
      <c r="Q3519" s="47"/>
      <c r="R3519" s="47"/>
      <c r="S3519" s="47"/>
      <c r="T3519" s="47"/>
      <c r="U3519" s="47"/>
      <c r="V3519" s="47"/>
      <c r="W3519" s="47"/>
      <c r="X3519" s="47"/>
      <c r="Y3519" s="47"/>
      <c r="Z3519" s="47"/>
      <c r="AA3519" s="47"/>
    </row>
    <row r="3520" spans="1:27" s="45" customFormat="1" x14ac:dyDescent="0.25">
      <c r="A3520" s="42"/>
      <c r="B3520" s="46"/>
      <c r="P3520" s="47"/>
      <c r="Q3520" s="47"/>
      <c r="R3520" s="47"/>
      <c r="S3520" s="47"/>
      <c r="T3520" s="47"/>
      <c r="U3520" s="47"/>
      <c r="V3520" s="47"/>
      <c r="W3520" s="47"/>
      <c r="X3520" s="47"/>
      <c r="Y3520" s="47"/>
      <c r="Z3520" s="47"/>
      <c r="AA3520" s="47"/>
    </row>
    <row r="3521" spans="1:27" s="45" customFormat="1" x14ac:dyDescent="0.25">
      <c r="A3521" s="42"/>
      <c r="B3521" s="46"/>
      <c r="P3521" s="47"/>
      <c r="Q3521" s="47"/>
      <c r="R3521" s="47"/>
      <c r="S3521" s="47"/>
      <c r="T3521" s="47"/>
      <c r="U3521" s="47"/>
      <c r="V3521" s="47"/>
      <c r="W3521" s="47"/>
      <c r="X3521" s="47"/>
      <c r="Y3521" s="47"/>
      <c r="Z3521" s="47"/>
      <c r="AA3521" s="47"/>
    </row>
    <row r="3522" spans="1:27" s="45" customFormat="1" x14ac:dyDescent="0.25">
      <c r="A3522" s="42"/>
      <c r="B3522" s="46"/>
      <c r="P3522" s="47"/>
      <c r="Q3522" s="47"/>
      <c r="R3522" s="47"/>
      <c r="S3522" s="47"/>
      <c r="T3522" s="47"/>
      <c r="U3522" s="47"/>
      <c r="V3522" s="47"/>
      <c r="W3522" s="47"/>
      <c r="X3522" s="47"/>
      <c r="Y3522" s="47"/>
      <c r="Z3522" s="47"/>
      <c r="AA3522" s="47"/>
    </row>
    <row r="3523" spans="1:27" s="45" customFormat="1" x14ac:dyDescent="0.25">
      <c r="A3523" s="42"/>
      <c r="B3523" s="46"/>
      <c r="P3523" s="47"/>
      <c r="Q3523" s="47"/>
      <c r="R3523" s="47"/>
      <c r="S3523" s="47"/>
      <c r="T3523" s="47"/>
      <c r="U3523" s="47"/>
      <c r="V3523" s="47"/>
      <c r="W3523" s="47"/>
      <c r="X3523" s="47"/>
      <c r="Y3523" s="47"/>
      <c r="Z3523" s="47"/>
      <c r="AA3523" s="47"/>
    </row>
    <row r="3524" spans="1:27" s="45" customFormat="1" x14ac:dyDescent="0.25">
      <c r="A3524" s="42"/>
      <c r="B3524" s="46"/>
      <c r="P3524" s="47"/>
      <c r="Q3524" s="47"/>
      <c r="R3524" s="47"/>
      <c r="S3524" s="47"/>
      <c r="T3524" s="47"/>
      <c r="U3524" s="47"/>
      <c r="V3524" s="47"/>
      <c r="W3524" s="47"/>
      <c r="X3524" s="47"/>
      <c r="Y3524" s="47"/>
      <c r="Z3524" s="47"/>
      <c r="AA3524" s="47"/>
    </row>
    <row r="3525" spans="1:27" s="45" customFormat="1" x14ac:dyDescent="0.25">
      <c r="A3525" s="42"/>
      <c r="B3525" s="46"/>
      <c r="P3525" s="47"/>
      <c r="Q3525" s="47"/>
      <c r="R3525" s="47"/>
      <c r="S3525" s="47"/>
      <c r="T3525" s="47"/>
      <c r="U3525" s="47"/>
      <c r="V3525" s="47"/>
      <c r="W3525" s="47"/>
      <c r="X3525" s="47"/>
      <c r="Y3525" s="47"/>
      <c r="Z3525" s="47"/>
      <c r="AA3525" s="47"/>
    </row>
    <row r="3526" spans="1:27" s="45" customFormat="1" x14ac:dyDescent="0.25">
      <c r="A3526" s="42"/>
      <c r="B3526" s="46"/>
      <c r="P3526" s="47"/>
      <c r="Q3526" s="47"/>
      <c r="R3526" s="47"/>
      <c r="S3526" s="47"/>
      <c r="T3526" s="47"/>
      <c r="U3526" s="47"/>
      <c r="V3526" s="47"/>
      <c r="W3526" s="47"/>
      <c r="X3526" s="47"/>
      <c r="Y3526" s="47"/>
      <c r="Z3526" s="47"/>
      <c r="AA3526" s="47"/>
    </row>
    <row r="3527" spans="1:27" s="45" customFormat="1" x14ac:dyDescent="0.25">
      <c r="A3527" s="42"/>
      <c r="B3527" s="46"/>
      <c r="P3527" s="47"/>
      <c r="Q3527" s="47"/>
      <c r="R3527" s="47"/>
      <c r="S3527" s="47"/>
      <c r="T3527" s="47"/>
      <c r="U3527" s="47"/>
      <c r="V3527" s="47"/>
      <c r="W3527" s="47"/>
      <c r="X3527" s="47"/>
      <c r="Y3527" s="47"/>
      <c r="Z3527" s="47"/>
      <c r="AA3527" s="47"/>
    </row>
    <row r="3528" spans="1:27" s="45" customFormat="1" x14ac:dyDescent="0.25">
      <c r="A3528" s="42"/>
      <c r="B3528" s="46"/>
      <c r="P3528" s="47"/>
      <c r="Q3528" s="47"/>
      <c r="R3528" s="47"/>
      <c r="S3528" s="47"/>
      <c r="T3528" s="47"/>
      <c r="U3528" s="47"/>
      <c r="V3528" s="47"/>
      <c r="W3528" s="47"/>
      <c r="X3528" s="47"/>
      <c r="Y3528" s="47"/>
      <c r="Z3528" s="47"/>
      <c r="AA3528" s="47"/>
    </row>
    <row r="3529" spans="1:27" s="45" customFormat="1" x14ac:dyDescent="0.25">
      <c r="A3529" s="42"/>
      <c r="B3529" s="46"/>
      <c r="P3529" s="47"/>
      <c r="Q3529" s="47"/>
      <c r="R3529" s="47"/>
      <c r="S3529" s="47"/>
      <c r="T3529" s="47"/>
      <c r="U3529" s="47"/>
      <c r="V3529" s="47"/>
      <c r="W3529" s="47"/>
      <c r="X3529" s="47"/>
      <c r="Y3529" s="47"/>
      <c r="Z3529" s="47"/>
      <c r="AA3529" s="47"/>
    </row>
    <row r="3530" spans="1:27" s="45" customFormat="1" x14ac:dyDescent="0.25">
      <c r="A3530" s="42"/>
      <c r="B3530" s="46"/>
      <c r="P3530" s="47"/>
      <c r="Q3530" s="47"/>
      <c r="R3530" s="47"/>
      <c r="S3530" s="47"/>
      <c r="T3530" s="47"/>
      <c r="U3530" s="47"/>
      <c r="V3530" s="47"/>
      <c r="W3530" s="47"/>
      <c r="X3530" s="47"/>
      <c r="Y3530" s="47"/>
      <c r="Z3530" s="47"/>
      <c r="AA3530" s="47"/>
    </row>
    <row r="3531" spans="1:27" s="45" customFormat="1" x14ac:dyDescent="0.25">
      <c r="A3531" s="42"/>
      <c r="B3531" s="46"/>
      <c r="P3531" s="47"/>
      <c r="Q3531" s="47"/>
      <c r="R3531" s="47"/>
      <c r="S3531" s="47"/>
      <c r="T3531" s="47"/>
      <c r="U3531" s="47"/>
      <c r="V3531" s="47"/>
      <c r="W3531" s="47"/>
      <c r="X3531" s="47"/>
      <c r="Y3531" s="47"/>
      <c r="Z3531" s="47"/>
      <c r="AA3531" s="47"/>
    </row>
    <row r="3532" spans="1:27" s="45" customFormat="1" x14ac:dyDescent="0.25">
      <c r="A3532" s="42"/>
      <c r="B3532" s="46"/>
      <c r="P3532" s="47"/>
      <c r="Q3532" s="47"/>
      <c r="R3532" s="47"/>
      <c r="S3532" s="47"/>
      <c r="T3532" s="47"/>
      <c r="U3532" s="47"/>
      <c r="V3532" s="47"/>
      <c r="W3532" s="47"/>
      <c r="X3532" s="47"/>
      <c r="Y3532" s="47"/>
      <c r="Z3532" s="47"/>
      <c r="AA3532" s="47"/>
    </row>
    <row r="3533" spans="1:27" s="45" customFormat="1" x14ac:dyDescent="0.25">
      <c r="A3533" s="42"/>
      <c r="B3533" s="46"/>
      <c r="P3533" s="47"/>
      <c r="Q3533" s="47"/>
      <c r="R3533" s="47"/>
      <c r="S3533" s="47"/>
      <c r="T3533" s="47"/>
      <c r="U3533" s="47"/>
      <c r="V3533" s="47"/>
      <c r="W3533" s="47"/>
      <c r="X3533" s="47"/>
      <c r="Y3533" s="47"/>
      <c r="Z3533" s="47"/>
      <c r="AA3533" s="47"/>
    </row>
    <row r="3534" spans="1:27" s="45" customFormat="1" x14ac:dyDescent="0.25">
      <c r="A3534" s="42"/>
      <c r="B3534" s="46"/>
      <c r="P3534" s="47"/>
      <c r="Q3534" s="47"/>
      <c r="R3534" s="47"/>
      <c r="S3534" s="47"/>
      <c r="T3534" s="47"/>
      <c r="U3534" s="47"/>
      <c r="V3534" s="47"/>
      <c r="W3534" s="47"/>
      <c r="X3534" s="47"/>
      <c r="Y3534" s="47"/>
      <c r="Z3534" s="47"/>
      <c r="AA3534" s="47"/>
    </row>
    <row r="3535" spans="1:27" s="45" customFormat="1" x14ac:dyDescent="0.25">
      <c r="A3535" s="42"/>
      <c r="B3535" s="46"/>
      <c r="P3535" s="47"/>
      <c r="Q3535" s="47"/>
      <c r="R3535" s="47"/>
      <c r="S3535" s="47"/>
      <c r="T3535" s="47"/>
      <c r="U3535" s="47"/>
      <c r="V3535" s="47"/>
      <c r="W3535" s="47"/>
      <c r="X3535" s="47"/>
      <c r="Y3535" s="47"/>
      <c r="Z3535" s="47"/>
      <c r="AA3535" s="47"/>
    </row>
    <row r="3536" spans="1:27" s="45" customFormat="1" x14ac:dyDescent="0.25">
      <c r="A3536" s="42"/>
      <c r="B3536" s="46"/>
      <c r="P3536" s="47"/>
      <c r="Q3536" s="47"/>
      <c r="R3536" s="47"/>
      <c r="S3536" s="47"/>
      <c r="T3536" s="47"/>
      <c r="U3536" s="47"/>
      <c r="V3536" s="47"/>
      <c r="W3536" s="47"/>
      <c r="X3536" s="47"/>
      <c r="Y3536" s="47"/>
      <c r="Z3536" s="47"/>
      <c r="AA3536" s="47"/>
    </row>
    <row r="3537" spans="1:27" s="45" customFormat="1" x14ac:dyDescent="0.25">
      <c r="A3537" s="42"/>
      <c r="B3537" s="46"/>
      <c r="P3537" s="47"/>
      <c r="Q3537" s="47"/>
      <c r="R3537" s="47"/>
      <c r="S3537" s="47"/>
      <c r="T3537" s="47"/>
      <c r="U3537" s="47"/>
      <c r="V3537" s="47"/>
      <c r="W3537" s="47"/>
      <c r="X3537" s="47"/>
      <c r="Y3537" s="47"/>
      <c r="Z3537" s="47"/>
      <c r="AA3537" s="47"/>
    </row>
    <row r="3538" spans="1:27" s="45" customFormat="1" x14ac:dyDescent="0.25">
      <c r="A3538" s="42"/>
      <c r="B3538" s="46"/>
      <c r="P3538" s="47"/>
      <c r="Q3538" s="47"/>
      <c r="R3538" s="47"/>
      <c r="S3538" s="47"/>
      <c r="T3538" s="47"/>
      <c r="U3538" s="47"/>
      <c r="V3538" s="47"/>
      <c r="W3538" s="47"/>
      <c r="X3538" s="47"/>
      <c r="Y3538" s="47"/>
      <c r="Z3538" s="47"/>
      <c r="AA3538" s="47"/>
    </row>
    <row r="3539" spans="1:27" s="45" customFormat="1" x14ac:dyDescent="0.25">
      <c r="A3539" s="42"/>
      <c r="B3539" s="46"/>
      <c r="P3539" s="47"/>
      <c r="Q3539" s="47"/>
      <c r="R3539" s="47"/>
      <c r="S3539" s="47"/>
      <c r="T3539" s="47"/>
      <c r="U3539" s="47"/>
      <c r="V3539" s="47"/>
      <c r="W3539" s="47"/>
      <c r="X3539" s="47"/>
      <c r="Y3539" s="47"/>
      <c r="Z3539" s="47"/>
      <c r="AA3539" s="47"/>
    </row>
    <row r="3540" spans="1:27" s="45" customFormat="1" x14ac:dyDescent="0.25">
      <c r="A3540" s="42"/>
      <c r="B3540" s="46"/>
      <c r="P3540" s="47"/>
      <c r="Q3540" s="47"/>
      <c r="R3540" s="47"/>
      <c r="S3540" s="47"/>
      <c r="T3540" s="47"/>
      <c r="U3540" s="47"/>
      <c r="V3540" s="47"/>
      <c r="W3540" s="47"/>
      <c r="X3540" s="47"/>
      <c r="Y3540" s="47"/>
      <c r="Z3540" s="47"/>
      <c r="AA3540" s="47"/>
    </row>
    <row r="3541" spans="1:27" s="45" customFormat="1" x14ac:dyDescent="0.25">
      <c r="A3541" s="42"/>
      <c r="B3541" s="46"/>
      <c r="P3541" s="47"/>
      <c r="Q3541" s="47"/>
      <c r="R3541" s="47"/>
      <c r="S3541" s="47"/>
      <c r="T3541" s="47"/>
      <c r="U3541" s="47"/>
      <c r="V3541" s="47"/>
      <c r="W3541" s="47"/>
      <c r="X3541" s="47"/>
      <c r="Y3541" s="47"/>
      <c r="Z3541" s="47"/>
      <c r="AA3541" s="47"/>
    </row>
    <row r="3542" spans="1:27" s="45" customFormat="1" x14ac:dyDescent="0.25">
      <c r="A3542" s="42"/>
      <c r="B3542" s="46"/>
      <c r="P3542" s="47"/>
      <c r="Q3542" s="47"/>
      <c r="R3542" s="47"/>
      <c r="S3542" s="47"/>
      <c r="T3542" s="47"/>
      <c r="U3542" s="47"/>
      <c r="V3542" s="47"/>
      <c r="W3542" s="47"/>
      <c r="X3542" s="47"/>
      <c r="Y3542" s="47"/>
      <c r="Z3542" s="47"/>
      <c r="AA3542" s="47"/>
    </row>
    <row r="3543" spans="1:27" s="45" customFormat="1" x14ac:dyDescent="0.25">
      <c r="A3543" s="42"/>
      <c r="B3543" s="46"/>
      <c r="P3543" s="47"/>
      <c r="Q3543" s="47"/>
      <c r="R3543" s="47"/>
      <c r="S3543" s="47"/>
      <c r="T3543" s="47"/>
      <c r="U3543" s="47"/>
      <c r="V3543" s="47"/>
      <c r="W3543" s="47"/>
      <c r="X3543" s="47"/>
      <c r="Y3543" s="47"/>
      <c r="Z3543" s="47"/>
      <c r="AA3543" s="47"/>
    </row>
    <row r="3544" spans="1:27" s="45" customFormat="1" x14ac:dyDescent="0.25">
      <c r="A3544" s="42"/>
      <c r="B3544" s="46"/>
      <c r="P3544" s="47"/>
      <c r="Q3544" s="47"/>
      <c r="R3544" s="47"/>
      <c r="S3544" s="47"/>
      <c r="T3544" s="47"/>
      <c r="U3544" s="47"/>
      <c r="V3544" s="47"/>
      <c r="W3544" s="47"/>
      <c r="X3544" s="47"/>
      <c r="Y3544" s="47"/>
      <c r="Z3544" s="47"/>
      <c r="AA3544" s="47"/>
    </row>
    <row r="3545" spans="1:27" s="45" customFormat="1" x14ac:dyDescent="0.25">
      <c r="A3545" s="42"/>
      <c r="B3545" s="46"/>
      <c r="P3545" s="47"/>
      <c r="Q3545" s="47"/>
      <c r="R3545" s="47"/>
      <c r="S3545" s="47"/>
      <c r="T3545" s="47"/>
      <c r="U3545" s="47"/>
      <c r="V3545" s="47"/>
      <c r="W3545" s="47"/>
      <c r="X3545" s="47"/>
      <c r="Y3545" s="47"/>
      <c r="Z3545" s="47"/>
      <c r="AA3545" s="47"/>
    </row>
    <row r="3546" spans="1:27" s="45" customFormat="1" x14ac:dyDescent="0.25">
      <c r="A3546" s="42"/>
      <c r="B3546" s="46"/>
      <c r="P3546" s="47"/>
      <c r="Q3546" s="47"/>
      <c r="R3546" s="47"/>
      <c r="S3546" s="47"/>
      <c r="T3546" s="47"/>
      <c r="U3546" s="47"/>
      <c r="V3546" s="47"/>
      <c r="W3546" s="47"/>
      <c r="X3546" s="47"/>
      <c r="Y3546" s="47"/>
      <c r="Z3546" s="47"/>
      <c r="AA3546" s="47"/>
    </row>
    <row r="3547" spans="1:27" s="45" customFormat="1" x14ac:dyDescent="0.25">
      <c r="A3547" s="42"/>
      <c r="B3547" s="46"/>
      <c r="P3547" s="47"/>
      <c r="Q3547" s="47"/>
      <c r="R3547" s="47"/>
      <c r="S3547" s="47"/>
      <c r="T3547" s="47"/>
      <c r="U3547" s="47"/>
      <c r="V3547" s="47"/>
      <c r="W3547" s="47"/>
      <c r="X3547" s="47"/>
      <c r="Y3547" s="47"/>
      <c r="Z3547" s="47"/>
      <c r="AA3547" s="47"/>
    </row>
    <row r="3548" spans="1:27" s="45" customFormat="1" x14ac:dyDescent="0.25">
      <c r="A3548" s="42"/>
      <c r="B3548" s="46"/>
      <c r="P3548" s="47"/>
      <c r="Q3548" s="47"/>
      <c r="R3548" s="47"/>
      <c r="S3548" s="47"/>
      <c r="T3548" s="47"/>
      <c r="U3548" s="47"/>
      <c r="V3548" s="47"/>
      <c r="W3548" s="47"/>
      <c r="X3548" s="47"/>
      <c r="Y3548" s="47"/>
      <c r="Z3548" s="47"/>
      <c r="AA3548" s="47"/>
    </row>
    <row r="3549" spans="1:27" s="45" customFormat="1" x14ac:dyDescent="0.25">
      <c r="A3549" s="42"/>
      <c r="B3549" s="46"/>
      <c r="P3549" s="47"/>
      <c r="Q3549" s="47"/>
      <c r="R3549" s="47"/>
      <c r="S3549" s="47"/>
      <c r="T3549" s="47"/>
      <c r="U3549" s="47"/>
      <c r="V3549" s="47"/>
      <c r="W3549" s="47"/>
      <c r="X3549" s="47"/>
      <c r="Y3549" s="47"/>
      <c r="Z3549" s="47"/>
      <c r="AA3549" s="47"/>
    </row>
    <row r="3550" spans="1:27" s="45" customFormat="1" x14ac:dyDescent="0.25">
      <c r="A3550" s="42"/>
      <c r="B3550" s="46"/>
      <c r="P3550" s="47"/>
      <c r="Q3550" s="47"/>
      <c r="R3550" s="47"/>
      <c r="S3550" s="47"/>
      <c r="T3550" s="47"/>
      <c r="U3550" s="47"/>
      <c r="V3550" s="47"/>
      <c r="W3550" s="47"/>
      <c r="X3550" s="47"/>
      <c r="Y3550" s="47"/>
      <c r="Z3550" s="47"/>
      <c r="AA3550" s="47"/>
    </row>
    <row r="3551" spans="1:27" s="45" customFormat="1" x14ac:dyDescent="0.25">
      <c r="A3551" s="42"/>
      <c r="B3551" s="46"/>
      <c r="P3551" s="47"/>
      <c r="Q3551" s="47"/>
      <c r="R3551" s="47"/>
      <c r="S3551" s="47"/>
      <c r="T3551" s="47"/>
      <c r="U3551" s="47"/>
      <c r="V3551" s="47"/>
      <c r="W3551" s="47"/>
      <c r="X3551" s="47"/>
      <c r="Y3551" s="47"/>
      <c r="Z3551" s="47"/>
      <c r="AA3551" s="47"/>
    </row>
    <row r="3552" spans="1:27" s="45" customFormat="1" x14ac:dyDescent="0.25">
      <c r="A3552" s="42"/>
      <c r="B3552" s="46"/>
      <c r="P3552" s="47"/>
      <c r="Q3552" s="47"/>
      <c r="R3552" s="47"/>
      <c r="S3552" s="47"/>
      <c r="T3552" s="47"/>
      <c r="U3552" s="47"/>
      <c r="V3552" s="47"/>
      <c r="W3552" s="47"/>
      <c r="X3552" s="47"/>
      <c r="Y3552" s="47"/>
      <c r="Z3552" s="47"/>
      <c r="AA3552" s="47"/>
    </row>
    <row r="3553" spans="1:27" s="45" customFormat="1" x14ac:dyDescent="0.25">
      <c r="A3553" s="42"/>
      <c r="B3553" s="46"/>
      <c r="P3553" s="47"/>
      <c r="Q3553" s="47"/>
      <c r="R3553" s="47"/>
      <c r="S3553" s="47"/>
      <c r="T3553" s="47"/>
      <c r="U3553" s="47"/>
      <c r="V3553" s="47"/>
      <c r="W3553" s="47"/>
      <c r="X3553" s="47"/>
      <c r="Y3553" s="47"/>
      <c r="Z3553" s="47"/>
      <c r="AA3553" s="47"/>
    </row>
    <row r="3554" spans="1:27" s="45" customFormat="1" x14ac:dyDescent="0.25">
      <c r="A3554" s="42"/>
      <c r="B3554" s="46"/>
      <c r="P3554" s="47"/>
      <c r="Q3554" s="47"/>
      <c r="R3554" s="47"/>
      <c r="S3554" s="47"/>
      <c r="T3554" s="47"/>
      <c r="U3554" s="47"/>
      <c r="V3554" s="47"/>
      <c r="W3554" s="47"/>
      <c r="X3554" s="47"/>
      <c r="Y3554" s="47"/>
      <c r="Z3554" s="47"/>
      <c r="AA3554" s="47"/>
    </row>
    <row r="3555" spans="1:27" s="45" customFormat="1" x14ac:dyDescent="0.25">
      <c r="A3555" s="42"/>
      <c r="B3555" s="46"/>
      <c r="P3555" s="47"/>
      <c r="Q3555" s="47"/>
      <c r="R3555" s="47"/>
      <c r="S3555" s="47"/>
      <c r="T3555" s="47"/>
      <c r="U3555" s="47"/>
      <c r="V3555" s="47"/>
      <c r="W3555" s="47"/>
      <c r="X3555" s="47"/>
      <c r="Y3555" s="47"/>
      <c r="Z3555" s="47"/>
      <c r="AA3555" s="47"/>
    </row>
    <row r="3556" spans="1:27" s="45" customFormat="1" x14ac:dyDescent="0.25">
      <c r="A3556" s="42"/>
      <c r="B3556" s="46"/>
      <c r="P3556" s="47"/>
      <c r="Q3556" s="47"/>
      <c r="R3556" s="47"/>
      <c r="S3556" s="47"/>
      <c r="T3556" s="47"/>
      <c r="U3556" s="47"/>
      <c r="V3556" s="47"/>
      <c r="W3556" s="47"/>
      <c r="X3556" s="47"/>
      <c r="Y3556" s="47"/>
      <c r="Z3556" s="47"/>
      <c r="AA3556" s="47"/>
    </row>
    <row r="3557" spans="1:27" s="45" customFormat="1" x14ac:dyDescent="0.25">
      <c r="A3557" s="42"/>
      <c r="B3557" s="46"/>
      <c r="P3557" s="47"/>
      <c r="Q3557" s="47"/>
      <c r="R3557" s="47"/>
      <c r="S3557" s="47"/>
      <c r="T3557" s="47"/>
      <c r="U3557" s="47"/>
      <c r="V3557" s="47"/>
      <c r="W3557" s="47"/>
      <c r="X3557" s="47"/>
      <c r="Y3557" s="47"/>
      <c r="Z3557" s="47"/>
      <c r="AA3557" s="47"/>
    </row>
    <row r="3558" spans="1:27" s="45" customFormat="1" x14ac:dyDescent="0.25">
      <c r="A3558" s="42"/>
      <c r="B3558" s="46"/>
      <c r="P3558" s="47"/>
      <c r="Q3558" s="47"/>
      <c r="R3558" s="47"/>
      <c r="S3558" s="47"/>
      <c r="T3558" s="47"/>
      <c r="U3558" s="47"/>
      <c r="V3558" s="47"/>
      <c r="W3558" s="47"/>
      <c r="X3558" s="47"/>
      <c r="Y3558" s="47"/>
      <c r="Z3558" s="47"/>
      <c r="AA3558" s="47"/>
    </row>
    <row r="3559" spans="1:27" s="45" customFormat="1" x14ac:dyDescent="0.25">
      <c r="A3559" s="42"/>
      <c r="B3559" s="46"/>
      <c r="P3559" s="47"/>
      <c r="Q3559" s="47"/>
      <c r="R3559" s="47"/>
      <c r="S3559" s="47"/>
      <c r="T3559" s="47"/>
      <c r="U3559" s="47"/>
      <c r="V3559" s="47"/>
      <c r="W3559" s="47"/>
      <c r="X3559" s="47"/>
      <c r="Y3559" s="47"/>
      <c r="Z3559" s="47"/>
      <c r="AA3559" s="47"/>
    </row>
    <row r="3560" spans="1:27" s="45" customFormat="1" x14ac:dyDescent="0.25">
      <c r="A3560" s="42"/>
      <c r="B3560" s="46"/>
      <c r="P3560" s="47"/>
      <c r="Q3560" s="47"/>
      <c r="R3560" s="47"/>
      <c r="S3560" s="47"/>
      <c r="T3560" s="47"/>
      <c r="U3560" s="47"/>
      <c r="V3560" s="47"/>
      <c r="W3560" s="47"/>
      <c r="X3560" s="47"/>
      <c r="Y3560" s="47"/>
      <c r="Z3560" s="47"/>
      <c r="AA3560" s="47"/>
    </row>
    <row r="3561" spans="1:27" s="45" customFormat="1" x14ac:dyDescent="0.25">
      <c r="A3561" s="42"/>
      <c r="B3561" s="46"/>
      <c r="P3561" s="47"/>
      <c r="Q3561" s="47"/>
      <c r="R3561" s="47"/>
      <c r="S3561" s="47"/>
      <c r="T3561" s="47"/>
      <c r="U3561" s="47"/>
      <c r="V3561" s="47"/>
      <c r="W3561" s="47"/>
      <c r="X3561" s="47"/>
      <c r="Y3561" s="47"/>
      <c r="Z3561" s="47"/>
      <c r="AA3561" s="47"/>
    </row>
    <row r="3562" spans="1:27" s="45" customFormat="1" x14ac:dyDescent="0.25">
      <c r="A3562" s="42"/>
      <c r="B3562" s="46"/>
      <c r="P3562" s="47"/>
      <c r="Q3562" s="47"/>
      <c r="R3562" s="47"/>
      <c r="S3562" s="47"/>
      <c r="T3562" s="47"/>
      <c r="U3562" s="47"/>
      <c r="V3562" s="47"/>
      <c r="W3562" s="47"/>
      <c r="X3562" s="47"/>
      <c r="Y3562" s="47"/>
      <c r="Z3562" s="47"/>
      <c r="AA3562" s="47"/>
    </row>
    <row r="3563" spans="1:27" s="45" customFormat="1" x14ac:dyDescent="0.25">
      <c r="A3563" s="42"/>
      <c r="B3563" s="46"/>
      <c r="P3563" s="47"/>
      <c r="Q3563" s="47"/>
      <c r="R3563" s="47"/>
      <c r="S3563" s="47"/>
      <c r="T3563" s="47"/>
      <c r="U3563" s="47"/>
      <c r="V3563" s="47"/>
      <c r="W3563" s="47"/>
      <c r="X3563" s="47"/>
      <c r="Y3563" s="47"/>
      <c r="Z3563" s="47"/>
      <c r="AA3563" s="47"/>
    </row>
    <row r="3564" spans="1:27" s="45" customFormat="1" x14ac:dyDescent="0.25">
      <c r="A3564" s="42"/>
      <c r="B3564" s="46"/>
      <c r="P3564" s="47"/>
      <c r="Q3564" s="47"/>
      <c r="R3564" s="47"/>
      <c r="S3564" s="47"/>
      <c r="T3564" s="47"/>
      <c r="U3564" s="47"/>
      <c r="V3564" s="47"/>
      <c r="W3564" s="47"/>
      <c r="X3564" s="47"/>
      <c r="Y3564" s="47"/>
      <c r="Z3564" s="47"/>
      <c r="AA3564" s="47"/>
    </row>
    <row r="3565" spans="1:27" s="45" customFormat="1" x14ac:dyDescent="0.25">
      <c r="A3565" s="42"/>
      <c r="B3565" s="46"/>
      <c r="P3565" s="47"/>
      <c r="Q3565" s="47"/>
      <c r="R3565" s="47"/>
      <c r="S3565" s="47"/>
      <c r="T3565" s="47"/>
      <c r="U3565" s="47"/>
      <c r="V3565" s="47"/>
      <c r="W3565" s="47"/>
      <c r="X3565" s="47"/>
      <c r="Y3565" s="47"/>
      <c r="Z3565" s="47"/>
      <c r="AA3565" s="47"/>
    </row>
    <row r="3566" spans="1:27" s="45" customFormat="1" x14ac:dyDescent="0.25">
      <c r="A3566" s="42"/>
      <c r="B3566" s="46"/>
      <c r="P3566" s="47"/>
      <c r="Q3566" s="47"/>
      <c r="R3566" s="47"/>
      <c r="S3566" s="47"/>
      <c r="T3566" s="47"/>
      <c r="U3566" s="47"/>
      <c r="V3566" s="47"/>
      <c r="W3566" s="47"/>
      <c r="X3566" s="47"/>
      <c r="Y3566" s="47"/>
      <c r="Z3566" s="47"/>
      <c r="AA3566" s="47"/>
    </row>
    <row r="3567" spans="1:27" s="45" customFormat="1" x14ac:dyDescent="0.25">
      <c r="A3567" s="42"/>
      <c r="B3567" s="46"/>
      <c r="P3567" s="47"/>
      <c r="Q3567" s="47"/>
      <c r="R3567" s="47"/>
      <c r="S3567" s="47"/>
      <c r="T3567" s="47"/>
      <c r="U3567" s="47"/>
      <c r="V3567" s="47"/>
      <c r="W3567" s="47"/>
      <c r="X3567" s="47"/>
      <c r="Y3567" s="47"/>
      <c r="Z3567" s="47"/>
      <c r="AA3567" s="47"/>
    </row>
    <row r="3568" spans="1:27" s="45" customFormat="1" x14ac:dyDescent="0.25">
      <c r="A3568" s="42"/>
      <c r="B3568" s="46"/>
      <c r="P3568" s="47"/>
      <c r="Q3568" s="47"/>
      <c r="R3568" s="47"/>
      <c r="S3568" s="47"/>
      <c r="T3568" s="47"/>
      <c r="U3568" s="47"/>
      <c r="V3568" s="47"/>
      <c r="W3568" s="47"/>
      <c r="X3568" s="47"/>
      <c r="Y3568" s="47"/>
      <c r="Z3568" s="47"/>
      <c r="AA3568" s="47"/>
    </row>
    <row r="3569" spans="1:27" s="45" customFormat="1" x14ac:dyDescent="0.25">
      <c r="A3569" s="42"/>
      <c r="B3569" s="46"/>
      <c r="P3569" s="47"/>
      <c r="Q3569" s="47"/>
      <c r="R3569" s="47"/>
      <c r="S3569" s="47"/>
      <c r="T3569" s="47"/>
      <c r="U3569" s="47"/>
      <c r="V3569" s="47"/>
      <c r="W3569" s="47"/>
      <c r="X3569" s="47"/>
      <c r="Y3569" s="47"/>
      <c r="Z3569" s="47"/>
      <c r="AA3569" s="47"/>
    </row>
    <row r="3570" spans="1:27" s="45" customFormat="1" x14ac:dyDescent="0.25">
      <c r="A3570" s="42"/>
      <c r="B3570" s="46"/>
      <c r="P3570" s="47"/>
      <c r="Q3570" s="47"/>
      <c r="R3570" s="47"/>
      <c r="S3570" s="47"/>
      <c r="T3570" s="47"/>
      <c r="U3570" s="47"/>
      <c r="V3570" s="47"/>
      <c r="W3570" s="47"/>
      <c r="X3570" s="47"/>
      <c r="Y3570" s="47"/>
      <c r="Z3570" s="47"/>
      <c r="AA3570" s="47"/>
    </row>
    <row r="3571" spans="1:27" s="45" customFormat="1" x14ac:dyDescent="0.25">
      <c r="A3571" s="42"/>
      <c r="B3571" s="46"/>
      <c r="P3571" s="47"/>
      <c r="Q3571" s="47"/>
      <c r="R3571" s="47"/>
      <c r="S3571" s="47"/>
      <c r="T3571" s="47"/>
      <c r="U3571" s="47"/>
      <c r="V3571" s="47"/>
      <c r="W3571" s="47"/>
      <c r="X3571" s="47"/>
      <c r="Y3571" s="47"/>
      <c r="Z3571" s="47"/>
      <c r="AA3571" s="47"/>
    </row>
    <row r="3572" spans="1:27" s="45" customFormat="1" x14ac:dyDescent="0.25">
      <c r="A3572" s="42"/>
      <c r="B3572" s="46"/>
      <c r="P3572" s="47"/>
      <c r="Q3572" s="47"/>
      <c r="R3572" s="47"/>
      <c r="S3572" s="47"/>
      <c r="T3572" s="47"/>
      <c r="U3572" s="47"/>
      <c r="V3572" s="47"/>
      <c r="W3572" s="47"/>
      <c r="X3572" s="47"/>
      <c r="Y3572" s="47"/>
      <c r="Z3572" s="47"/>
      <c r="AA3572" s="47"/>
    </row>
    <row r="3573" spans="1:27" s="45" customFormat="1" x14ac:dyDescent="0.25">
      <c r="A3573" s="42"/>
      <c r="B3573" s="46"/>
      <c r="P3573" s="47"/>
      <c r="Q3573" s="47"/>
      <c r="R3573" s="47"/>
      <c r="S3573" s="47"/>
      <c r="T3573" s="47"/>
      <c r="U3573" s="47"/>
      <c r="V3573" s="47"/>
      <c r="W3573" s="47"/>
      <c r="X3573" s="47"/>
      <c r="Y3573" s="47"/>
      <c r="Z3573" s="47"/>
      <c r="AA3573" s="47"/>
    </row>
    <row r="3574" spans="1:27" s="45" customFormat="1" x14ac:dyDescent="0.25">
      <c r="A3574" s="42"/>
      <c r="B3574" s="46"/>
      <c r="P3574" s="47"/>
      <c r="Q3574" s="47"/>
      <c r="R3574" s="47"/>
      <c r="S3574" s="47"/>
      <c r="T3574" s="47"/>
      <c r="U3574" s="47"/>
      <c r="V3574" s="47"/>
      <c r="W3574" s="47"/>
      <c r="X3574" s="47"/>
      <c r="Y3574" s="47"/>
      <c r="Z3574" s="47"/>
      <c r="AA3574" s="47"/>
    </row>
    <row r="3575" spans="1:27" s="45" customFormat="1" x14ac:dyDescent="0.25">
      <c r="A3575" s="42"/>
      <c r="B3575" s="46"/>
      <c r="P3575" s="47"/>
      <c r="Q3575" s="47"/>
      <c r="R3575" s="47"/>
      <c r="S3575" s="47"/>
      <c r="T3575" s="47"/>
      <c r="U3575" s="47"/>
      <c r="V3575" s="47"/>
      <c r="W3575" s="47"/>
      <c r="X3575" s="47"/>
      <c r="Y3575" s="47"/>
      <c r="Z3575" s="47"/>
      <c r="AA3575" s="47"/>
    </row>
    <row r="3576" spans="1:27" s="45" customFormat="1" x14ac:dyDescent="0.25">
      <c r="A3576" s="42"/>
      <c r="B3576" s="46"/>
      <c r="P3576" s="47"/>
      <c r="Q3576" s="47"/>
      <c r="R3576" s="47"/>
      <c r="S3576" s="47"/>
      <c r="T3576" s="47"/>
      <c r="U3576" s="47"/>
      <c r="V3576" s="47"/>
      <c r="W3576" s="47"/>
      <c r="X3576" s="47"/>
      <c r="Y3576" s="47"/>
      <c r="Z3576" s="47"/>
      <c r="AA3576" s="47"/>
    </row>
    <row r="3577" spans="1:27" s="45" customFormat="1" x14ac:dyDescent="0.25">
      <c r="A3577" s="42"/>
      <c r="B3577" s="46"/>
      <c r="P3577" s="47"/>
      <c r="Q3577" s="47"/>
      <c r="R3577" s="47"/>
      <c r="S3577" s="47"/>
      <c r="T3577" s="47"/>
      <c r="U3577" s="47"/>
      <c r="V3577" s="47"/>
      <c r="W3577" s="47"/>
      <c r="X3577" s="47"/>
      <c r="Y3577" s="47"/>
      <c r="Z3577" s="47"/>
      <c r="AA3577" s="47"/>
    </row>
    <row r="3578" spans="1:27" s="45" customFormat="1" x14ac:dyDescent="0.25">
      <c r="A3578" s="42"/>
      <c r="B3578" s="46"/>
      <c r="P3578" s="47"/>
      <c r="Q3578" s="47"/>
      <c r="R3578" s="47"/>
      <c r="S3578" s="47"/>
      <c r="T3578" s="47"/>
      <c r="U3578" s="47"/>
      <c r="V3578" s="47"/>
      <c r="W3578" s="47"/>
      <c r="X3578" s="47"/>
      <c r="Y3578" s="47"/>
      <c r="Z3578" s="47"/>
      <c r="AA3578" s="47"/>
    </row>
    <row r="3579" spans="1:27" s="45" customFormat="1" x14ac:dyDescent="0.25">
      <c r="A3579" s="42"/>
      <c r="B3579" s="46"/>
      <c r="P3579" s="47"/>
      <c r="Q3579" s="47"/>
      <c r="R3579" s="47"/>
      <c r="S3579" s="47"/>
      <c r="T3579" s="47"/>
      <c r="U3579" s="47"/>
      <c r="V3579" s="47"/>
      <c r="W3579" s="47"/>
      <c r="X3579" s="47"/>
      <c r="Y3579" s="47"/>
      <c r="Z3579" s="47"/>
      <c r="AA3579" s="47"/>
    </row>
    <row r="3580" spans="1:27" s="45" customFormat="1" x14ac:dyDescent="0.25">
      <c r="A3580" s="42"/>
      <c r="B3580" s="46"/>
      <c r="P3580" s="47"/>
      <c r="Q3580" s="47"/>
      <c r="R3580" s="47"/>
      <c r="S3580" s="47"/>
      <c r="T3580" s="47"/>
      <c r="U3580" s="47"/>
      <c r="V3580" s="47"/>
      <c r="W3580" s="47"/>
      <c r="X3580" s="47"/>
      <c r="Y3580" s="47"/>
      <c r="Z3580" s="47"/>
      <c r="AA3580" s="47"/>
    </row>
    <row r="3581" spans="1:27" s="45" customFormat="1" x14ac:dyDescent="0.25">
      <c r="A3581" s="42"/>
      <c r="B3581" s="46"/>
      <c r="P3581" s="47"/>
      <c r="Q3581" s="47"/>
      <c r="R3581" s="47"/>
      <c r="S3581" s="47"/>
      <c r="T3581" s="47"/>
      <c r="U3581" s="47"/>
      <c r="V3581" s="47"/>
      <c r="W3581" s="47"/>
      <c r="X3581" s="47"/>
      <c r="Y3581" s="47"/>
      <c r="Z3581" s="47"/>
      <c r="AA3581" s="47"/>
    </row>
    <row r="3582" spans="1:27" s="45" customFormat="1" x14ac:dyDescent="0.25">
      <c r="A3582" s="42"/>
      <c r="B3582" s="46"/>
      <c r="P3582" s="47"/>
      <c r="Q3582" s="47"/>
      <c r="R3582" s="47"/>
      <c r="S3582" s="47"/>
      <c r="T3582" s="47"/>
      <c r="U3582" s="47"/>
      <c r="V3582" s="47"/>
      <c r="W3582" s="47"/>
      <c r="X3582" s="47"/>
      <c r="Y3582" s="47"/>
      <c r="Z3582" s="47"/>
      <c r="AA3582" s="47"/>
    </row>
    <row r="3583" spans="1:27" s="45" customFormat="1" x14ac:dyDescent="0.25">
      <c r="A3583" s="42"/>
      <c r="B3583" s="46"/>
      <c r="P3583" s="47"/>
      <c r="Q3583" s="47"/>
      <c r="R3583" s="47"/>
      <c r="S3583" s="47"/>
      <c r="T3583" s="47"/>
      <c r="U3583" s="47"/>
      <c r="V3583" s="47"/>
      <c r="W3583" s="47"/>
      <c r="X3583" s="47"/>
      <c r="Y3583" s="47"/>
      <c r="Z3583" s="47"/>
      <c r="AA3583" s="47"/>
    </row>
    <row r="3584" spans="1:27" s="45" customFormat="1" x14ac:dyDescent="0.25">
      <c r="A3584" s="42"/>
      <c r="B3584" s="46"/>
      <c r="P3584" s="47"/>
      <c r="Q3584" s="47"/>
      <c r="R3584" s="47"/>
      <c r="S3584" s="47"/>
      <c r="T3584" s="47"/>
      <c r="U3584" s="47"/>
      <c r="V3584" s="47"/>
      <c r="W3584" s="47"/>
      <c r="X3584" s="47"/>
      <c r="Y3584" s="47"/>
      <c r="Z3584" s="47"/>
      <c r="AA3584" s="47"/>
    </row>
    <row r="3585" spans="1:27" s="45" customFormat="1" x14ac:dyDescent="0.25">
      <c r="A3585" s="42"/>
      <c r="B3585" s="46"/>
      <c r="P3585" s="47"/>
      <c r="Q3585" s="47"/>
      <c r="R3585" s="47"/>
      <c r="S3585" s="47"/>
      <c r="T3585" s="47"/>
      <c r="U3585" s="47"/>
      <c r="V3585" s="47"/>
      <c r="W3585" s="47"/>
      <c r="X3585" s="47"/>
      <c r="Y3585" s="47"/>
      <c r="Z3585" s="47"/>
      <c r="AA3585" s="47"/>
    </row>
    <row r="3586" spans="1:27" s="45" customFormat="1" x14ac:dyDescent="0.25">
      <c r="A3586" s="42"/>
      <c r="B3586" s="46"/>
      <c r="P3586" s="47"/>
      <c r="Q3586" s="47"/>
      <c r="R3586" s="47"/>
      <c r="S3586" s="47"/>
      <c r="T3586" s="47"/>
      <c r="U3586" s="47"/>
      <c r="V3586" s="47"/>
      <c r="W3586" s="47"/>
      <c r="X3586" s="47"/>
      <c r="Y3586" s="47"/>
      <c r="Z3586" s="47"/>
      <c r="AA3586" s="47"/>
    </row>
    <row r="3587" spans="1:27" s="45" customFormat="1" x14ac:dyDescent="0.25">
      <c r="A3587" s="42"/>
      <c r="B3587" s="46"/>
      <c r="P3587" s="47"/>
      <c r="Q3587" s="47"/>
      <c r="R3587" s="47"/>
      <c r="S3587" s="47"/>
      <c r="T3587" s="47"/>
      <c r="U3587" s="47"/>
      <c r="V3587" s="47"/>
      <c r="W3587" s="47"/>
      <c r="X3587" s="47"/>
      <c r="Y3587" s="47"/>
      <c r="Z3587" s="47"/>
      <c r="AA3587" s="47"/>
    </row>
    <row r="3588" spans="1:27" s="45" customFormat="1" x14ac:dyDescent="0.25">
      <c r="A3588" s="42"/>
      <c r="B3588" s="46"/>
      <c r="P3588" s="47"/>
      <c r="Q3588" s="47"/>
      <c r="R3588" s="47"/>
      <c r="S3588" s="47"/>
      <c r="T3588" s="47"/>
      <c r="U3588" s="47"/>
      <c r="V3588" s="47"/>
      <c r="W3588" s="47"/>
      <c r="X3588" s="47"/>
      <c r="Y3588" s="47"/>
      <c r="Z3588" s="47"/>
      <c r="AA3588" s="47"/>
    </row>
    <row r="3589" spans="1:27" s="45" customFormat="1" x14ac:dyDescent="0.25">
      <c r="A3589" s="42"/>
      <c r="B3589" s="46"/>
      <c r="P3589" s="47"/>
      <c r="Q3589" s="47"/>
      <c r="R3589" s="47"/>
      <c r="S3589" s="47"/>
      <c r="T3589" s="47"/>
      <c r="U3589" s="47"/>
      <c r="V3589" s="47"/>
      <c r="W3589" s="47"/>
      <c r="X3589" s="47"/>
      <c r="Y3589" s="47"/>
      <c r="Z3589" s="47"/>
      <c r="AA3589" s="47"/>
    </row>
    <row r="3590" spans="1:27" s="45" customFormat="1" x14ac:dyDescent="0.25">
      <c r="A3590" s="42"/>
      <c r="B3590" s="46"/>
      <c r="P3590" s="47"/>
      <c r="Q3590" s="47"/>
      <c r="R3590" s="47"/>
      <c r="S3590" s="47"/>
      <c r="T3590" s="47"/>
      <c r="U3590" s="47"/>
      <c r="V3590" s="47"/>
      <c r="W3590" s="47"/>
      <c r="X3590" s="47"/>
      <c r="Y3590" s="47"/>
      <c r="Z3590" s="47"/>
      <c r="AA3590" s="47"/>
    </row>
    <row r="3591" spans="1:27" s="45" customFormat="1" x14ac:dyDescent="0.25">
      <c r="A3591" s="42"/>
      <c r="B3591" s="46"/>
      <c r="P3591" s="47"/>
      <c r="Q3591" s="47"/>
      <c r="R3591" s="47"/>
      <c r="S3591" s="47"/>
      <c r="T3591" s="47"/>
      <c r="U3591" s="47"/>
      <c r="V3591" s="47"/>
      <c r="W3591" s="47"/>
      <c r="X3591" s="47"/>
      <c r="Y3591" s="47"/>
      <c r="Z3591" s="47"/>
      <c r="AA3591" s="47"/>
    </row>
    <row r="3592" spans="1:27" s="45" customFormat="1" x14ac:dyDescent="0.25">
      <c r="A3592" s="42"/>
      <c r="B3592" s="46"/>
      <c r="P3592" s="47"/>
      <c r="Q3592" s="47"/>
      <c r="R3592" s="47"/>
      <c r="S3592" s="47"/>
      <c r="T3592" s="47"/>
      <c r="U3592" s="47"/>
      <c r="V3592" s="47"/>
      <c r="W3592" s="47"/>
      <c r="X3592" s="47"/>
      <c r="Y3592" s="47"/>
      <c r="Z3592" s="47"/>
      <c r="AA3592" s="47"/>
    </row>
    <row r="3593" spans="1:27" s="45" customFormat="1" x14ac:dyDescent="0.25">
      <c r="A3593" s="42"/>
      <c r="B3593" s="46"/>
      <c r="P3593" s="47"/>
      <c r="Q3593" s="47"/>
      <c r="R3593" s="47"/>
      <c r="S3593" s="47"/>
      <c r="T3593" s="47"/>
      <c r="U3593" s="47"/>
      <c r="V3593" s="47"/>
      <c r="W3593" s="47"/>
      <c r="X3593" s="47"/>
      <c r="Y3593" s="47"/>
      <c r="Z3593" s="47"/>
      <c r="AA3593" s="47"/>
    </row>
    <row r="3594" spans="1:27" s="45" customFormat="1" x14ac:dyDescent="0.25">
      <c r="A3594" s="42"/>
      <c r="B3594" s="46"/>
      <c r="P3594" s="47"/>
      <c r="Q3594" s="47"/>
      <c r="R3594" s="47"/>
      <c r="S3594" s="47"/>
      <c r="T3594" s="47"/>
      <c r="U3594" s="47"/>
      <c r="V3594" s="47"/>
      <c r="W3594" s="47"/>
      <c r="X3594" s="47"/>
      <c r="Y3594" s="47"/>
      <c r="Z3594" s="47"/>
      <c r="AA3594" s="47"/>
    </row>
    <row r="3595" spans="1:27" s="45" customFormat="1" x14ac:dyDescent="0.25">
      <c r="A3595" s="42"/>
      <c r="B3595" s="46"/>
      <c r="P3595" s="47"/>
      <c r="Q3595" s="47"/>
      <c r="R3595" s="47"/>
      <c r="S3595" s="47"/>
      <c r="T3595" s="47"/>
      <c r="U3595" s="47"/>
      <c r="V3595" s="47"/>
      <c r="W3595" s="47"/>
      <c r="X3595" s="47"/>
      <c r="Y3595" s="47"/>
      <c r="Z3595" s="47"/>
      <c r="AA3595" s="47"/>
    </row>
    <row r="3596" spans="1:27" s="45" customFormat="1" x14ac:dyDescent="0.25">
      <c r="A3596" s="42"/>
      <c r="B3596" s="46"/>
      <c r="P3596" s="47"/>
      <c r="Q3596" s="47"/>
      <c r="R3596" s="47"/>
      <c r="S3596" s="47"/>
      <c r="T3596" s="47"/>
      <c r="U3596" s="47"/>
      <c r="V3596" s="47"/>
      <c r="W3596" s="47"/>
      <c r="X3596" s="47"/>
      <c r="Y3596" s="47"/>
      <c r="Z3596" s="47"/>
      <c r="AA3596" s="47"/>
    </row>
    <row r="3597" spans="1:27" s="45" customFormat="1" x14ac:dyDescent="0.25">
      <c r="A3597" s="42"/>
      <c r="B3597" s="46"/>
      <c r="P3597" s="47"/>
      <c r="Q3597" s="47"/>
      <c r="R3597" s="47"/>
      <c r="S3597" s="47"/>
      <c r="T3597" s="47"/>
      <c r="U3597" s="47"/>
      <c r="V3597" s="47"/>
      <c r="W3597" s="47"/>
      <c r="X3597" s="47"/>
      <c r="Y3597" s="47"/>
      <c r="Z3597" s="47"/>
      <c r="AA3597" s="47"/>
    </row>
    <row r="3598" spans="1:27" s="45" customFormat="1" x14ac:dyDescent="0.25">
      <c r="A3598" s="42"/>
      <c r="B3598" s="46"/>
      <c r="P3598" s="47"/>
      <c r="Q3598" s="47"/>
      <c r="R3598" s="47"/>
      <c r="S3598" s="47"/>
      <c r="T3598" s="47"/>
      <c r="U3598" s="47"/>
      <c r="V3598" s="47"/>
      <c r="W3598" s="47"/>
      <c r="X3598" s="47"/>
      <c r="Y3598" s="47"/>
      <c r="Z3598" s="47"/>
      <c r="AA3598" s="47"/>
    </row>
    <row r="3599" spans="1:27" s="45" customFormat="1" x14ac:dyDescent="0.25">
      <c r="A3599" s="42"/>
      <c r="B3599" s="46"/>
      <c r="P3599" s="47"/>
      <c r="Q3599" s="47"/>
      <c r="R3599" s="47"/>
      <c r="S3599" s="47"/>
      <c r="T3599" s="47"/>
      <c r="U3599" s="47"/>
      <c r="V3599" s="47"/>
      <c r="W3599" s="47"/>
      <c r="X3599" s="47"/>
      <c r="Y3599" s="47"/>
      <c r="Z3599" s="47"/>
      <c r="AA3599" s="47"/>
    </row>
    <row r="3600" spans="1:27" s="45" customFormat="1" x14ac:dyDescent="0.25">
      <c r="A3600" s="42"/>
      <c r="B3600" s="46"/>
      <c r="P3600" s="47"/>
      <c r="Q3600" s="47"/>
      <c r="R3600" s="47"/>
      <c r="S3600" s="47"/>
      <c r="T3600" s="47"/>
      <c r="U3600" s="47"/>
      <c r="V3600" s="47"/>
      <c r="W3600" s="47"/>
      <c r="X3600" s="47"/>
      <c r="Y3600" s="47"/>
      <c r="Z3600" s="47"/>
      <c r="AA3600" s="47"/>
    </row>
    <row r="3601" spans="1:27" s="45" customFormat="1" x14ac:dyDescent="0.25">
      <c r="A3601" s="42"/>
      <c r="B3601" s="46"/>
      <c r="P3601" s="47"/>
      <c r="Q3601" s="47"/>
      <c r="R3601" s="47"/>
      <c r="S3601" s="47"/>
      <c r="T3601" s="47"/>
      <c r="U3601" s="47"/>
      <c r="V3601" s="47"/>
      <c r="W3601" s="47"/>
      <c r="X3601" s="47"/>
      <c r="Y3601" s="47"/>
      <c r="Z3601" s="47"/>
      <c r="AA3601" s="47"/>
    </row>
    <row r="3602" spans="1:27" s="45" customFormat="1" x14ac:dyDescent="0.25">
      <c r="A3602" s="42"/>
      <c r="B3602" s="46"/>
      <c r="P3602" s="47"/>
      <c r="Q3602" s="47"/>
      <c r="R3602" s="47"/>
      <c r="S3602" s="47"/>
      <c r="T3602" s="47"/>
      <c r="U3602" s="47"/>
      <c r="V3602" s="47"/>
      <c r="W3602" s="47"/>
      <c r="X3602" s="47"/>
      <c r="Y3602" s="47"/>
      <c r="Z3602" s="47"/>
      <c r="AA3602" s="47"/>
    </row>
    <row r="3603" spans="1:27" s="45" customFormat="1" x14ac:dyDescent="0.25">
      <c r="A3603" s="42"/>
      <c r="B3603" s="46"/>
      <c r="P3603" s="47"/>
      <c r="Q3603" s="47"/>
      <c r="R3603" s="47"/>
      <c r="S3603" s="47"/>
      <c r="T3603" s="47"/>
      <c r="U3603" s="47"/>
      <c r="V3603" s="47"/>
      <c r="W3603" s="47"/>
      <c r="X3603" s="47"/>
      <c r="Y3603" s="47"/>
      <c r="Z3603" s="47"/>
      <c r="AA3603" s="47"/>
    </row>
    <row r="3604" spans="1:27" s="45" customFormat="1" x14ac:dyDescent="0.25">
      <c r="A3604" s="42"/>
      <c r="B3604" s="46"/>
      <c r="P3604" s="47"/>
      <c r="Q3604" s="47"/>
      <c r="R3604" s="47"/>
      <c r="S3604" s="47"/>
      <c r="T3604" s="47"/>
      <c r="U3604" s="47"/>
      <c r="V3604" s="47"/>
      <c r="W3604" s="47"/>
      <c r="X3604" s="47"/>
      <c r="Y3604" s="47"/>
      <c r="Z3604" s="47"/>
      <c r="AA3604" s="47"/>
    </row>
    <row r="3605" spans="1:27" s="45" customFormat="1" x14ac:dyDescent="0.25">
      <c r="A3605" s="42"/>
      <c r="B3605" s="46"/>
      <c r="P3605" s="47"/>
      <c r="Q3605" s="47"/>
      <c r="R3605" s="47"/>
      <c r="S3605" s="47"/>
      <c r="T3605" s="47"/>
      <c r="U3605" s="47"/>
      <c r="V3605" s="47"/>
      <c r="W3605" s="47"/>
      <c r="X3605" s="47"/>
      <c r="Y3605" s="47"/>
      <c r="Z3605" s="47"/>
      <c r="AA3605" s="47"/>
    </row>
    <row r="3606" spans="1:27" s="45" customFormat="1" x14ac:dyDescent="0.25">
      <c r="A3606" s="42"/>
      <c r="B3606" s="46"/>
      <c r="P3606" s="47"/>
      <c r="Q3606" s="47"/>
      <c r="R3606" s="47"/>
      <c r="S3606" s="47"/>
      <c r="T3606" s="47"/>
      <c r="U3606" s="47"/>
      <c r="V3606" s="47"/>
      <c r="W3606" s="47"/>
      <c r="X3606" s="47"/>
      <c r="Y3606" s="47"/>
      <c r="Z3606" s="47"/>
      <c r="AA3606" s="47"/>
    </row>
    <row r="3607" spans="1:27" s="45" customFormat="1" x14ac:dyDescent="0.25">
      <c r="A3607" s="42"/>
      <c r="B3607" s="46"/>
      <c r="P3607" s="47"/>
      <c r="Q3607" s="47"/>
      <c r="R3607" s="47"/>
      <c r="S3607" s="47"/>
      <c r="T3607" s="47"/>
      <c r="U3607" s="47"/>
      <c r="V3607" s="47"/>
      <c r="W3607" s="47"/>
      <c r="X3607" s="47"/>
      <c r="Y3607" s="47"/>
      <c r="Z3607" s="47"/>
      <c r="AA3607" s="47"/>
    </row>
    <row r="3608" spans="1:27" s="45" customFormat="1" x14ac:dyDescent="0.25">
      <c r="A3608" s="42"/>
      <c r="B3608" s="46"/>
      <c r="P3608" s="47"/>
      <c r="Q3608" s="47"/>
      <c r="R3608" s="47"/>
      <c r="S3608" s="47"/>
      <c r="T3608" s="47"/>
      <c r="U3608" s="47"/>
      <c r="V3608" s="47"/>
      <c r="W3608" s="47"/>
      <c r="X3608" s="47"/>
      <c r="Y3608" s="47"/>
      <c r="Z3608" s="47"/>
      <c r="AA3608" s="47"/>
    </row>
    <row r="3609" spans="1:27" s="45" customFormat="1" x14ac:dyDescent="0.25">
      <c r="A3609" s="42"/>
      <c r="B3609" s="46"/>
      <c r="P3609" s="47"/>
      <c r="Q3609" s="47"/>
      <c r="R3609" s="47"/>
      <c r="S3609" s="47"/>
      <c r="T3609" s="47"/>
      <c r="U3609" s="47"/>
      <c r="V3609" s="47"/>
      <c r="W3609" s="47"/>
      <c r="X3609" s="47"/>
      <c r="Y3609" s="47"/>
      <c r="Z3609" s="47"/>
      <c r="AA3609" s="47"/>
    </row>
    <row r="3610" spans="1:27" s="45" customFormat="1" x14ac:dyDescent="0.25">
      <c r="A3610" s="42"/>
      <c r="B3610" s="46"/>
      <c r="P3610" s="47"/>
      <c r="Q3610" s="47"/>
      <c r="R3610" s="47"/>
      <c r="S3610" s="47"/>
      <c r="T3610" s="47"/>
      <c r="U3610" s="47"/>
      <c r="V3610" s="47"/>
      <c r="W3610" s="47"/>
      <c r="X3610" s="47"/>
      <c r="Y3610" s="47"/>
      <c r="Z3610" s="47"/>
      <c r="AA3610" s="47"/>
    </row>
    <row r="3611" spans="1:27" s="45" customFormat="1" x14ac:dyDescent="0.25">
      <c r="A3611" s="42"/>
      <c r="B3611" s="46"/>
      <c r="P3611" s="47"/>
      <c r="Q3611" s="47"/>
      <c r="R3611" s="47"/>
      <c r="S3611" s="47"/>
      <c r="T3611" s="47"/>
      <c r="U3611" s="47"/>
      <c r="V3611" s="47"/>
      <c r="W3611" s="47"/>
      <c r="X3611" s="47"/>
      <c r="Y3611" s="47"/>
      <c r="Z3611" s="47"/>
      <c r="AA3611" s="47"/>
    </row>
    <row r="3612" spans="1:27" s="45" customFormat="1" x14ac:dyDescent="0.25">
      <c r="A3612" s="42"/>
      <c r="B3612" s="46"/>
      <c r="P3612" s="47"/>
      <c r="Q3612" s="47"/>
      <c r="R3612" s="47"/>
      <c r="S3612" s="47"/>
      <c r="T3612" s="47"/>
      <c r="U3612" s="47"/>
      <c r="V3612" s="47"/>
      <c r="W3612" s="47"/>
      <c r="X3612" s="47"/>
      <c r="Y3612" s="47"/>
      <c r="Z3612" s="47"/>
      <c r="AA3612" s="47"/>
    </row>
    <row r="3613" spans="1:27" s="45" customFormat="1" x14ac:dyDescent="0.25">
      <c r="A3613" s="42"/>
      <c r="B3613" s="46"/>
      <c r="P3613" s="47"/>
      <c r="Q3613" s="47"/>
      <c r="R3613" s="47"/>
      <c r="S3613" s="47"/>
      <c r="T3613" s="47"/>
      <c r="U3613" s="47"/>
      <c r="V3613" s="47"/>
      <c r="W3613" s="47"/>
      <c r="X3613" s="47"/>
      <c r="Y3613" s="47"/>
      <c r="Z3613" s="47"/>
      <c r="AA3613" s="47"/>
    </row>
    <row r="3614" spans="1:27" s="45" customFormat="1" x14ac:dyDescent="0.25">
      <c r="A3614" s="42"/>
      <c r="B3614" s="46"/>
      <c r="P3614" s="47"/>
      <c r="Q3614" s="47"/>
      <c r="R3614" s="47"/>
      <c r="S3614" s="47"/>
      <c r="T3614" s="47"/>
      <c r="U3614" s="47"/>
      <c r="V3614" s="47"/>
      <c r="W3614" s="47"/>
      <c r="X3614" s="47"/>
      <c r="Y3614" s="47"/>
      <c r="Z3614" s="47"/>
      <c r="AA3614" s="47"/>
    </row>
    <row r="3615" spans="1:27" s="45" customFormat="1" x14ac:dyDescent="0.25">
      <c r="A3615" s="42"/>
      <c r="B3615" s="46"/>
      <c r="P3615" s="47"/>
      <c r="Q3615" s="47"/>
      <c r="R3615" s="47"/>
      <c r="S3615" s="47"/>
      <c r="T3615" s="47"/>
      <c r="U3615" s="47"/>
      <c r="V3615" s="47"/>
      <c r="W3615" s="47"/>
      <c r="X3615" s="47"/>
      <c r="Y3615" s="47"/>
      <c r="Z3615" s="47"/>
      <c r="AA3615" s="47"/>
    </row>
    <row r="3616" spans="1:27" s="45" customFormat="1" x14ac:dyDescent="0.25">
      <c r="A3616" s="42"/>
      <c r="B3616" s="46"/>
      <c r="P3616" s="47"/>
      <c r="Q3616" s="47"/>
      <c r="R3616" s="47"/>
      <c r="S3616" s="47"/>
      <c r="T3616" s="47"/>
      <c r="U3616" s="47"/>
      <c r="V3616" s="47"/>
      <c r="W3616" s="47"/>
      <c r="X3616" s="47"/>
      <c r="Y3616" s="47"/>
      <c r="Z3616" s="47"/>
      <c r="AA3616" s="47"/>
    </row>
    <row r="3617" spans="1:27" s="45" customFormat="1" x14ac:dyDescent="0.25">
      <c r="A3617" s="42"/>
      <c r="B3617" s="46"/>
      <c r="P3617" s="47"/>
      <c r="Q3617" s="47"/>
      <c r="R3617" s="47"/>
      <c r="S3617" s="47"/>
      <c r="T3617" s="47"/>
      <c r="U3617" s="47"/>
      <c r="V3617" s="47"/>
      <c r="W3617" s="47"/>
      <c r="X3617" s="47"/>
      <c r="Y3617" s="47"/>
      <c r="Z3617" s="47"/>
      <c r="AA3617" s="47"/>
    </row>
    <row r="3618" spans="1:27" s="45" customFormat="1" x14ac:dyDescent="0.25">
      <c r="A3618" s="42"/>
      <c r="B3618" s="46"/>
      <c r="P3618" s="47"/>
      <c r="Q3618" s="47"/>
      <c r="R3618" s="47"/>
      <c r="S3618" s="47"/>
      <c r="T3618" s="47"/>
      <c r="U3618" s="47"/>
      <c r="V3618" s="47"/>
      <c r="W3618" s="47"/>
      <c r="X3618" s="47"/>
      <c r="Y3618" s="47"/>
      <c r="Z3618" s="47"/>
      <c r="AA3618" s="47"/>
    </row>
    <row r="3619" spans="1:27" s="45" customFormat="1" x14ac:dyDescent="0.25">
      <c r="A3619" s="42"/>
      <c r="B3619" s="46"/>
      <c r="P3619" s="47"/>
      <c r="Q3619" s="47"/>
      <c r="R3619" s="47"/>
      <c r="S3619" s="47"/>
      <c r="T3619" s="47"/>
      <c r="U3619" s="47"/>
      <c r="V3619" s="47"/>
      <c r="W3619" s="47"/>
      <c r="X3619" s="47"/>
      <c r="Y3619" s="47"/>
      <c r="Z3619" s="47"/>
      <c r="AA3619" s="47"/>
    </row>
    <row r="3620" spans="1:27" s="45" customFormat="1" x14ac:dyDescent="0.25">
      <c r="A3620" s="42"/>
      <c r="B3620" s="46"/>
      <c r="P3620" s="47"/>
      <c r="Q3620" s="47"/>
      <c r="R3620" s="47"/>
      <c r="S3620" s="47"/>
      <c r="T3620" s="47"/>
      <c r="U3620" s="47"/>
      <c r="V3620" s="47"/>
      <c r="W3620" s="47"/>
      <c r="X3620" s="47"/>
      <c r="Y3620" s="47"/>
      <c r="Z3620" s="47"/>
      <c r="AA3620" s="47"/>
    </row>
    <row r="3621" spans="1:27" s="45" customFormat="1" x14ac:dyDescent="0.25">
      <c r="A3621" s="42"/>
      <c r="B3621" s="46"/>
      <c r="P3621" s="47"/>
      <c r="Q3621" s="47"/>
      <c r="R3621" s="47"/>
      <c r="S3621" s="47"/>
      <c r="T3621" s="47"/>
      <c r="U3621" s="47"/>
      <c r="V3621" s="47"/>
      <c r="W3621" s="47"/>
      <c r="X3621" s="47"/>
      <c r="Y3621" s="47"/>
      <c r="Z3621" s="47"/>
      <c r="AA3621" s="47"/>
    </row>
    <row r="3622" spans="1:27" s="45" customFormat="1" x14ac:dyDescent="0.25">
      <c r="A3622" s="42"/>
      <c r="B3622" s="46"/>
      <c r="P3622" s="47"/>
      <c r="Q3622" s="47"/>
      <c r="R3622" s="47"/>
      <c r="S3622" s="47"/>
      <c r="T3622" s="47"/>
      <c r="U3622" s="47"/>
      <c r="V3622" s="47"/>
      <c r="W3622" s="47"/>
      <c r="X3622" s="47"/>
      <c r="Y3622" s="47"/>
      <c r="Z3622" s="47"/>
      <c r="AA3622" s="47"/>
    </row>
    <row r="3623" spans="1:27" s="45" customFormat="1" x14ac:dyDescent="0.25">
      <c r="A3623" s="42"/>
      <c r="B3623" s="46"/>
      <c r="P3623" s="47"/>
      <c r="Q3623" s="47"/>
      <c r="R3623" s="47"/>
      <c r="S3623" s="47"/>
      <c r="T3623" s="47"/>
      <c r="U3623" s="47"/>
      <c r="V3623" s="47"/>
      <c r="W3623" s="47"/>
      <c r="X3623" s="47"/>
      <c r="Y3623" s="47"/>
      <c r="Z3623" s="47"/>
      <c r="AA3623" s="47"/>
    </row>
    <row r="3624" spans="1:27" s="45" customFormat="1" x14ac:dyDescent="0.25">
      <c r="A3624" s="42"/>
      <c r="B3624" s="46"/>
      <c r="P3624" s="47"/>
      <c r="Q3624" s="47"/>
      <c r="R3624" s="47"/>
      <c r="S3624" s="47"/>
      <c r="T3624" s="47"/>
      <c r="U3624" s="47"/>
      <c r="V3624" s="47"/>
      <c r="W3624" s="47"/>
      <c r="X3624" s="47"/>
      <c r="Y3624" s="47"/>
      <c r="Z3624" s="47"/>
      <c r="AA3624" s="47"/>
    </row>
    <row r="3625" spans="1:27" s="45" customFormat="1" x14ac:dyDescent="0.25">
      <c r="A3625" s="42"/>
      <c r="B3625" s="46"/>
      <c r="P3625" s="47"/>
      <c r="Q3625" s="47"/>
      <c r="R3625" s="47"/>
      <c r="S3625" s="47"/>
      <c r="T3625" s="47"/>
      <c r="U3625" s="47"/>
      <c r="V3625" s="47"/>
      <c r="W3625" s="47"/>
      <c r="X3625" s="47"/>
      <c r="Y3625" s="47"/>
      <c r="Z3625" s="47"/>
      <c r="AA3625" s="47"/>
    </row>
    <row r="3626" spans="1:27" s="45" customFormat="1" x14ac:dyDescent="0.25">
      <c r="A3626" s="42"/>
      <c r="B3626" s="46"/>
      <c r="P3626" s="47"/>
      <c r="Q3626" s="47"/>
      <c r="R3626" s="47"/>
      <c r="S3626" s="47"/>
      <c r="T3626" s="47"/>
      <c r="U3626" s="47"/>
      <c r="V3626" s="47"/>
      <c r="W3626" s="47"/>
      <c r="X3626" s="47"/>
      <c r="Y3626" s="47"/>
      <c r="Z3626" s="47"/>
      <c r="AA3626" s="47"/>
    </row>
    <row r="3627" spans="1:27" s="45" customFormat="1" x14ac:dyDescent="0.25">
      <c r="A3627" s="42"/>
      <c r="B3627" s="46"/>
      <c r="P3627" s="47"/>
      <c r="Q3627" s="47"/>
      <c r="R3627" s="47"/>
      <c r="S3627" s="47"/>
      <c r="T3627" s="47"/>
      <c r="U3627" s="47"/>
      <c r="V3627" s="47"/>
      <c r="W3627" s="47"/>
      <c r="X3627" s="47"/>
      <c r="Y3627" s="47"/>
      <c r="Z3627" s="47"/>
      <c r="AA3627" s="47"/>
    </row>
    <row r="3628" spans="1:27" s="45" customFormat="1" x14ac:dyDescent="0.25">
      <c r="A3628" s="42"/>
      <c r="B3628" s="46"/>
      <c r="P3628" s="47"/>
      <c r="Q3628" s="47"/>
      <c r="R3628" s="47"/>
      <c r="S3628" s="47"/>
      <c r="T3628" s="47"/>
      <c r="U3628" s="47"/>
      <c r="V3628" s="47"/>
      <c r="W3628" s="47"/>
      <c r="X3628" s="47"/>
      <c r="Y3628" s="47"/>
      <c r="Z3628" s="47"/>
      <c r="AA3628" s="47"/>
    </row>
    <row r="3629" spans="1:27" s="45" customFormat="1" x14ac:dyDescent="0.25">
      <c r="A3629" s="42"/>
      <c r="B3629" s="46"/>
      <c r="P3629" s="47"/>
      <c r="Q3629" s="47"/>
      <c r="R3629" s="47"/>
      <c r="S3629" s="47"/>
      <c r="T3629" s="47"/>
      <c r="U3629" s="47"/>
      <c r="V3629" s="47"/>
      <c r="W3629" s="47"/>
      <c r="X3629" s="47"/>
      <c r="Y3629" s="47"/>
      <c r="Z3629" s="47"/>
      <c r="AA3629" s="47"/>
    </row>
    <row r="3630" spans="1:27" s="45" customFormat="1" x14ac:dyDescent="0.25">
      <c r="A3630" s="42"/>
      <c r="B3630" s="46"/>
      <c r="P3630" s="47"/>
      <c r="Q3630" s="47"/>
      <c r="R3630" s="47"/>
      <c r="S3630" s="47"/>
      <c r="T3630" s="47"/>
      <c r="U3630" s="47"/>
      <c r="V3630" s="47"/>
      <c r="W3630" s="47"/>
      <c r="X3630" s="47"/>
      <c r="Y3630" s="47"/>
      <c r="Z3630" s="47"/>
      <c r="AA3630" s="47"/>
    </row>
    <row r="3631" spans="1:27" s="45" customFormat="1" x14ac:dyDescent="0.25">
      <c r="A3631" s="42"/>
      <c r="B3631" s="46"/>
      <c r="P3631" s="47"/>
      <c r="Q3631" s="47"/>
      <c r="R3631" s="47"/>
      <c r="S3631" s="47"/>
      <c r="T3631" s="47"/>
      <c r="U3631" s="47"/>
      <c r="V3631" s="47"/>
      <c r="W3631" s="47"/>
      <c r="X3631" s="47"/>
      <c r="Y3631" s="47"/>
      <c r="Z3631" s="47"/>
      <c r="AA3631" s="47"/>
    </row>
    <row r="3632" spans="1:27" s="45" customFormat="1" x14ac:dyDescent="0.25">
      <c r="A3632" s="42"/>
      <c r="B3632" s="46"/>
      <c r="P3632" s="47"/>
      <c r="Q3632" s="47"/>
      <c r="R3632" s="47"/>
      <c r="S3632" s="47"/>
      <c r="T3632" s="47"/>
      <c r="U3632" s="47"/>
      <c r="V3632" s="47"/>
      <c r="W3632" s="47"/>
      <c r="X3632" s="47"/>
      <c r="Y3632" s="47"/>
      <c r="Z3632" s="47"/>
      <c r="AA3632" s="47"/>
    </row>
    <row r="3633" spans="1:27" s="45" customFormat="1" x14ac:dyDescent="0.25">
      <c r="A3633" s="42"/>
      <c r="B3633" s="46"/>
      <c r="P3633" s="47"/>
      <c r="Q3633" s="47"/>
      <c r="R3633" s="47"/>
      <c r="S3633" s="47"/>
      <c r="T3633" s="47"/>
      <c r="U3633" s="47"/>
      <c r="V3633" s="47"/>
      <c r="W3633" s="47"/>
      <c r="X3633" s="47"/>
      <c r="Y3633" s="47"/>
      <c r="Z3633" s="47"/>
      <c r="AA3633" s="47"/>
    </row>
    <row r="3634" spans="1:27" s="45" customFormat="1" x14ac:dyDescent="0.25">
      <c r="A3634" s="42"/>
      <c r="B3634" s="46"/>
      <c r="P3634" s="47"/>
      <c r="Q3634" s="47"/>
      <c r="R3634" s="47"/>
      <c r="S3634" s="47"/>
      <c r="T3634" s="47"/>
      <c r="U3634" s="47"/>
      <c r="V3634" s="47"/>
      <c r="W3634" s="47"/>
      <c r="X3634" s="47"/>
      <c r="Y3634" s="47"/>
      <c r="Z3634" s="47"/>
      <c r="AA3634" s="47"/>
    </row>
    <row r="3635" spans="1:27" s="45" customFormat="1" x14ac:dyDescent="0.25">
      <c r="A3635" s="42"/>
      <c r="B3635" s="46"/>
      <c r="P3635" s="47"/>
      <c r="Q3635" s="47"/>
      <c r="R3635" s="47"/>
      <c r="S3635" s="47"/>
      <c r="T3635" s="47"/>
      <c r="U3635" s="47"/>
      <c r="V3635" s="47"/>
      <c r="W3635" s="47"/>
      <c r="X3635" s="47"/>
      <c r="Y3635" s="47"/>
      <c r="Z3635" s="47"/>
      <c r="AA3635" s="47"/>
    </row>
    <row r="3636" spans="1:27" s="45" customFormat="1" x14ac:dyDescent="0.25">
      <c r="A3636" s="42"/>
      <c r="B3636" s="46"/>
      <c r="P3636" s="47"/>
      <c r="Q3636" s="47"/>
      <c r="R3636" s="47"/>
      <c r="S3636" s="47"/>
      <c r="T3636" s="47"/>
      <c r="U3636" s="47"/>
      <c r="V3636" s="47"/>
      <c r="W3636" s="47"/>
      <c r="X3636" s="47"/>
      <c r="Y3636" s="47"/>
      <c r="Z3636" s="47"/>
      <c r="AA3636" s="47"/>
    </row>
    <row r="3637" spans="1:27" s="45" customFormat="1" x14ac:dyDescent="0.25">
      <c r="A3637" s="42"/>
      <c r="B3637" s="46"/>
      <c r="P3637" s="47"/>
      <c r="Q3637" s="47"/>
      <c r="R3637" s="47"/>
      <c r="S3637" s="47"/>
      <c r="T3637" s="47"/>
      <c r="U3637" s="47"/>
      <c r="V3637" s="47"/>
      <c r="W3637" s="47"/>
      <c r="X3637" s="47"/>
      <c r="Y3637" s="47"/>
      <c r="Z3637" s="47"/>
      <c r="AA3637" s="47"/>
    </row>
    <row r="3638" spans="1:27" s="45" customFormat="1" x14ac:dyDescent="0.25">
      <c r="A3638" s="42"/>
      <c r="B3638" s="46"/>
      <c r="P3638" s="47"/>
      <c r="Q3638" s="47"/>
      <c r="R3638" s="47"/>
      <c r="S3638" s="47"/>
      <c r="T3638" s="47"/>
      <c r="U3638" s="47"/>
      <c r="V3638" s="47"/>
      <c r="W3638" s="47"/>
      <c r="X3638" s="47"/>
      <c r="Y3638" s="47"/>
      <c r="Z3638" s="47"/>
      <c r="AA3638" s="47"/>
    </row>
    <row r="3639" spans="1:27" s="45" customFormat="1" x14ac:dyDescent="0.25">
      <c r="A3639" s="42"/>
      <c r="B3639" s="46"/>
      <c r="P3639" s="47"/>
      <c r="Q3639" s="47"/>
      <c r="R3639" s="47"/>
      <c r="S3639" s="47"/>
      <c r="T3639" s="47"/>
      <c r="U3639" s="47"/>
      <c r="V3639" s="47"/>
      <c r="W3639" s="47"/>
      <c r="X3639" s="47"/>
      <c r="Y3639" s="47"/>
      <c r="Z3639" s="47"/>
      <c r="AA3639" s="47"/>
    </row>
    <row r="3640" spans="1:27" s="45" customFormat="1" x14ac:dyDescent="0.25">
      <c r="A3640" s="42"/>
      <c r="B3640" s="46"/>
      <c r="P3640" s="47"/>
      <c r="Q3640" s="47"/>
      <c r="R3640" s="47"/>
      <c r="S3640" s="47"/>
      <c r="T3640" s="47"/>
      <c r="U3640" s="47"/>
      <c r="V3640" s="47"/>
      <c r="W3640" s="47"/>
      <c r="X3640" s="47"/>
      <c r="Y3640" s="47"/>
      <c r="Z3640" s="47"/>
      <c r="AA3640" s="47"/>
    </row>
    <row r="3641" spans="1:27" s="45" customFormat="1" x14ac:dyDescent="0.25">
      <c r="A3641" s="42"/>
      <c r="B3641" s="46"/>
      <c r="P3641" s="47"/>
      <c r="Q3641" s="47"/>
      <c r="R3641" s="47"/>
      <c r="S3641" s="47"/>
      <c r="T3641" s="47"/>
      <c r="U3641" s="47"/>
      <c r="V3641" s="47"/>
      <c r="W3641" s="47"/>
      <c r="X3641" s="47"/>
      <c r="Y3641" s="47"/>
      <c r="Z3641" s="47"/>
      <c r="AA3641" s="47"/>
    </row>
    <row r="3642" spans="1:27" s="45" customFormat="1" x14ac:dyDescent="0.25">
      <c r="A3642" s="42"/>
      <c r="B3642" s="46"/>
      <c r="P3642" s="47"/>
      <c r="Q3642" s="47"/>
      <c r="R3642" s="47"/>
      <c r="S3642" s="47"/>
      <c r="T3642" s="47"/>
      <c r="U3642" s="47"/>
      <c r="V3642" s="47"/>
      <c r="W3642" s="47"/>
      <c r="X3642" s="47"/>
      <c r="Y3642" s="47"/>
      <c r="Z3642" s="47"/>
      <c r="AA3642" s="47"/>
    </row>
    <row r="3643" spans="1:27" s="45" customFormat="1" x14ac:dyDescent="0.25">
      <c r="A3643" s="42"/>
      <c r="B3643" s="46"/>
      <c r="P3643" s="47"/>
      <c r="Q3643" s="47"/>
      <c r="R3643" s="47"/>
      <c r="S3643" s="47"/>
      <c r="T3643" s="47"/>
      <c r="U3643" s="47"/>
      <c r="V3643" s="47"/>
      <c r="W3643" s="47"/>
      <c r="X3643" s="47"/>
      <c r="Y3643" s="47"/>
      <c r="Z3643" s="47"/>
      <c r="AA3643" s="47"/>
    </row>
    <row r="3644" spans="1:27" s="45" customFormat="1" x14ac:dyDescent="0.25">
      <c r="A3644" s="42"/>
      <c r="B3644" s="46"/>
      <c r="P3644" s="47"/>
      <c r="Q3644" s="47"/>
      <c r="R3644" s="47"/>
      <c r="S3644" s="47"/>
      <c r="T3644" s="47"/>
      <c r="U3644" s="47"/>
      <c r="V3644" s="47"/>
      <c r="W3644" s="47"/>
      <c r="X3644" s="47"/>
      <c r="Y3644" s="47"/>
      <c r="Z3644" s="47"/>
      <c r="AA3644" s="47"/>
    </row>
    <row r="3645" spans="1:27" s="45" customFormat="1" x14ac:dyDescent="0.25">
      <c r="A3645" s="42"/>
      <c r="B3645" s="46"/>
      <c r="P3645" s="47"/>
      <c r="Q3645" s="47"/>
      <c r="R3645" s="47"/>
      <c r="S3645" s="47"/>
      <c r="T3645" s="47"/>
      <c r="U3645" s="47"/>
      <c r="V3645" s="47"/>
      <c r="W3645" s="47"/>
      <c r="X3645" s="47"/>
      <c r="Y3645" s="47"/>
      <c r="Z3645" s="47"/>
      <c r="AA3645" s="47"/>
    </row>
    <row r="3646" spans="1:27" s="45" customFormat="1" x14ac:dyDescent="0.25">
      <c r="A3646" s="42"/>
      <c r="B3646" s="46"/>
      <c r="P3646" s="47"/>
      <c r="Q3646" s="47"/>
      <c r="R3646" s="47"/>
      <c r="S3646" s="47"/>
      <c r="T3646" s="47"/>
      <c r="U3646" s="47"/>
      <c r="V3646" s="47"/>
      <c r="W3646" s="47"/>
      <c r="X3646" s="47"/>
      <c r="Y3646" s="47"/>
      <c r="Z3646" s="47"/>
      <c r="AA3646" s="47"/>
    </row>
    <row r="3647" spans="1:27" s="45" customFormat="1" x14ac:dyDescent="0.25">
      <c r="A3647" s="42"/>
      <c r="B3647" s="46"/>
      <c r="P3647" s="47"/>
      <c r="Q3647" s="47"/>
      <c r="R3647" s="47"/>
      <c r="S3647" s="47"/>
      <c r="T3647" s="47"/>
      <c r="U3647" s="47"/>
      <c r="V3647" s="47"/>
      <c r="W3647" s="47"/>
      <c r="X3647" s="47"/>
      <c r="Y3647" s="47"/>
      <c r="Z3647" s="47"/>
      <c r="AA3647" s="47"/>
    </row>
    <row r="3648" spans="1:27" s="45" customFormat="1" x14ac:dyDescent="0.25">
      <c r="A3648" s="42"/>
      <c r="B3648" s="46"/>
      <c r="P3648" s="47"/>
      <c r="Q3648" s="47"/>
      <c r="R3648" s="47"/>
      <c r="S3648" s="47"/>
      <c r="T3648" s="47"/>
      <c r="U3648" s="47"/>
      <c r="V3648" s="47"/>
      <c r="W3648" s="47"/>
      <c r="X3648" s="47"/>
      <c r="Y3648" s="47"/>
      <c r="Z3648" s="47"/>
      <c r="AA3648" s="47"/>
    </row>
    <row r="3649" spans="1:27" s="45" customFormat="1" x14ac:dyDescent="0.25">
      <c r="A3649" s="42"/>
      <c r="B3649" s="46"/>
      <c r="P3649" s="47"/>
      <c r="Q3649" s="47"/>
      <c r="R3649" s="47"/>
      <c r="S3649" s="47"/>
      <c r="T3649" s="47"/>
      <c r="U3649" s="47"/>
      <c r="V3649" s="47"/>
      <c r="W3649" s="47"/>
      <c r="X3649" s="47"/>
      <c r="Y3649" s="47"/>
      <c r="Z3649" s="47"/>
      <c r="AA3649" s="47"/>
    </row>
    <row r="3650" spans="1:27" s="45" customFormat="1" x14ac:dyDescent="0.25">
      <c r="A3650" s="42"/>
      <c r="B3650" s="46"/>
      <c r="P3650" s="47"/>
      <c r="Q3650" s="47"/>
      <c r="R3650" s="47"/>
      <c r="S3650" s="47"/>
      <c r="T3650" s="47"/>
      <c r="U3650" s="47"/>
      <c r="V3650" s="47"/>
      <c r="W3650" s="47"/>
      <c r="X3650" s="47"/>
      <c r="Y3650" s="47"/>
      <c r="Z3650" s="47"/>
      <c r="AA3650" s="47"/>
    </row>
    <row r="3651" spans="1:27" s="45" customFormat="1" x14ac:dyDescent="0.25">
      <c r="A3651" s="42"/>
      <c r="B3651" s="46"/>
      <c r="P3651" s="47"/>
      <c r="Q3651" s="47"/>
      <c r="R3651" s="47"/>
      <c r="S3651" s="47"/>
      <c r="T3651" s="47"/>
      <c r="U3651" s="47"/>
      <c r="V3651" s="47"/>
      <c r="W3651" s="47"/>
      <c r="X3651" s="47"/>
      <c r="Y3651" s="47"/>
      <c r="Z3651" s="47"/>
      <c r="AA3651" s="47"/>
    </row>
    <row r="3652" spans="1:27" s="45" customFormat="1" x14ac:dyDescent="0.25">
      <c r="A3652" s="42"/>
      <c r="B3652" s="46"/>
      <c r="P3652" s="47"/>
      <c r="Q3652" s="47"/>
      <c r="R3652" s="47"/>
      <c r="S3652" s="47"/>
      <c r="T3652" s="47"/>
      <c r="U3652" s="47"/>
      <c r="V3652" s="47"/>
      <c r="W3652" s="47"/>
      <c r="X3652" s="47"/>
      <c r="Y3652" s="47"/>
      <c r="Z3652" s="47"/>
      <c r="AA3652" s="47"/>
    </row>
    <row r="3653" spans="1:27" s="45" customFormat="1" x14ac:dyDescent="0.25">
      <c r="A3653" s="42"/>
      <c r="B3653" s="46"/>
      <c r="P3653" s="47"/>
      <c r="Q3653" s="47"/>
      <c r="R3653" s="47"/>
      <c r="S3653" s="47"/>
      <c r="T3653" s="47"/>
      <c r="U3653" s="47"/>
      <c r="V3653" s="47"/>
      <c r="W3653" s="47"/>
      <c r="X3653" s="47"/>
      <c r="Y3653" s="47"/>
      <c r="Z3653" s="47"/>
      <c r="AA3653" s="47"/>
    </row>
    <row r="3654" spans="1:27" s="45" customFormat="1" x14ac:dyDescent="0.25">
      <c r="A3654" s="42"/>
      <c r="B3654" s="46"/>
      <c r="P3654" s="47"/>
      <c r="Q3654" s="47"/>
      <c r="R3654" s="47"/>
      <c r="S3654" s="47"/>
      <c r="T3654" s="47"/>
      <c r="U3654" s="47"/>
      <c r="V3654" s="47"/>
      <c r="W3654" s="47"/>
      <c r="X3654" s="47"/>
      <c r="Y3654" s="47"/>
      <c r="Z3654" s="47"/>
      <c r="AA3654" s="47"/>
    </row>
    <row r="3655" spans="1:27" s="45" customFormat="1" x14ac:dyDescent="0.25">
      <c r="A3655" s="42"/>
      <c r="B3655" s="46"/>
      <c r="P3655" s="47"/>
      <c r="Q3655" s="47"/>
      <c r="R3655" s="47"/>
      <c r="S3655" s="47"/>
      <c r="T3655" s="47"/>
      <c r="U3655" s="47"/>
      <c r="V3655" s="47"/>
      <c r="W3655" s="47"/>
      <c r="X3655" s="47"/>
      <c r="Y3655" s="47"/>
      <c r="Z3655" s="47"/>
      <c r="AA3655" s="47"/>
    </row>
    <row r="3656" spans="1:27" s="45" customFormat="1" x14ac:dyDescent="0.25">
      <c r="A3656" s="42"/>
      <c r="B3656" s="46"/>
      <c r="P3656" s="47"/>
      <c r="Q3656" s="47"/>
      <c r="R3656" s="47"/>
      <c r="S3656" s="47"/>
      <c r="T3656" s="47"/>
      <c r="U3656" s="47"/>
      <c r="V3656" s="47"/>
      <c r="W3656" s="47"/>
      <c r="X3656" s="47"/>
      <c r="Y3656" s="47"/>
      <c r="Z3656" s="47"/>
      <c r="AA3656" s="47"/>
    </row>
    <row r="3657" spans="1:27" s="45" customFormat="1" x14ac:dyDescent="0.25">
      <c r="A3657" s="42"/>
      <c r="B3657" s="46"/>
      <c r="P3657" s="47"/>
      <c r="Q3657" s="47"/>
      <c r="R3657" s="47"/>
      <c r="S3657" s="47"/>
      <c r="T3657" s="47"/>
      <c r="U3657" s="47"/>
      <c r="V3657" s="47"/>
      <c r="W3657" s="47"/>
      <c r="X3657" s="47"/>
      <c r="Y3657" s="47"/>
      <c r="Z3657" s="47"/>
      <c r="AA3657" s="47"/>
    </row>
    <row r="3658" spans="1:27" s="45" customFormat="1" x14ac:dyDescent="0.25">
      <c r="A3658" s="42"/>
      <c r="B3658" s="46"/>
      <c r="P3658" s="47"/>
      <c r="Q3658" s="47"/>
      <c r="R3658" s="47"/>
      <c r="S3658" s="47"/>
      <c r="T3658" s="47"/>
      <c r="U3658" s="47"/>
      <c r="V3658" s="47"/>
      <c r="W3658" s="47"/>
      <c r="X3658" s="47"/>
      <c r="Y3658" s="47"/>
      <c r="Z3658" s="47"/>
      <c r="AA3658" s="47"/>
    </row>
    <row r="3659" spans="1:27" s="45" customFormat="1" x14ac:dyDescent="0.25">
      <c r="A3659" s="42"/>
      <c r="B3659" s="46"/>
      <c r="P3659" s="47"/>
      <c r="Q3659" s="47"/>
      <c r="R3659" s="47"/>
      <c r="S3659" s="47"/>
      <c r="T3659" s="47"/>
      <c r="U3659" s="47"/>
      <c r="V3659" s="47"/>
      <c r="W3659" s="47"/>
      <c r="X3659" s="47"/>
      <c r="Y3659" s="47"/>
      <c r="Z3659" s="47"/>
      <c r="AA3659" s="47"/>
    </row>
    <row r="3660" spans="1:27" s="45" customFormat="1" x14ac:dyDescent="0.25">
      <c r="A3660" s="42"/>
      <c r="B3660" s="46"/>
      <c r="P3660" s="47"/>
      <c r="Q3660" s="47"/>
      <c r="R3660" s="47"/>
      <c r="S3660" s="47"/>
      <c r="T3660" s="47"/>
      <c r="U3660" s="47"/>
      <c r="V3660" s="47"/>
      <c r="W3660" s="47"/>
      <c r="X3660" s="47"/>
      <c r="Y3660" s="47"/>
      <c r="Z3660" s="47"/>
      <c r="AA3660" s="47"/>
    </row>
    <row r="3661" spans="1:27" s="45" customFormat="1" x14ac:dyDescent="0.25">
      <c r="A3661" s="42"/>
      <c r="B3661" s="46"/>
      <c r="P3661" s="47"/>
      <c r="Q3661" s="47"/>
      <c r="R3661" s="47"/>
      <c r="S3661" s="47"/>
      <c r="T3661" s="47"/>
      <c r="U3661" s="47"/>
      <c r="V3661" s="47"/>
      <c r="W3661" s="47"/>
      <c r="X3661" s="47"/>
      <c r="Y3661" s="47"/>
      <c r="Z3661" s="47"/>
      <c r="AA3661" s="47"/>
    </row>
    <row r="3662" spans="1:27" s="45" customFormat="1" x14ac:dyDescent="0.25">
      <c r="A3662" s="42"/>
      <c r="B3662" s="46"/>
      <c r="P3662" s="47"/>
      <c r="Q3662" s="47"/>
      <c r="R3662" s="47"/>
      <c r="S3662" s="47"/>
      <c r="T3662" s="47"/>
      <c r="U3662" s="47"/>
      <c r="V3662" s="47"/>
      <c r="W3662" s="47"/>
      <c r="X3662" s="47"/>
      <c r="Y3662" s="47"/>
      <c r="Z3662" s="47"/>
      <c r="AA3662" s="47"/>
    </row>
    <row r="3663" spans="1:27" s="45" customFormat="1" x14ac:dyDescent="0.25">
      <c r="A3663" s="42"/>
      <c r="B3663" s="46"/>
      <c r="P3663" s="47"/>
      <c r="Q3663" s="47"/>
      <c r="R3663" s="47"/>
      <c r="S3663" s="47"/>
      <c r="T3663" s="47"/>
      <c r="U3663" s="47"/>
      <c r="V3663" s="47"/>
      <c r="W3663" s="47"/>
      <c r="X3663" s="47"/>
      <c r="Y3663" s="47"/>
      <c r="Z3663" s="47"/>
      <c r="AA3663" s="47"/>
    </row>
    <row r="3664" spans="1:27" s="45" customFormat="1" x14ac:dyDescent="0.25">
      <c r="A3664" s="42"/>
      <c r="B3664" s="46"/>
      <c r="P3664" s="47"/>
      <c r="Q3664" s="47"/>
      <c r="R3664" s="47"/>
      <c r="S3664" s="47"/>
      <c r="T3664" s="47"/>
      <c r="U3664" s="47"/>
      <c r="V3664" s="47"/>
      <c r="W3664" s="47"/>
      <c r="X3664" s="47"/>
      <c r="Y3664" s="47"/>
      <c r="Z3664" s="47"/>
      <c r="AA3664" s="47"/>
    </row>
    <row r="3665" spans="1:27" s="45" customFormat="1" x14ac:dyDescent="0.25">
      <c r="A3665" s="42"/>
      <c r="B3665" s="46"/>
      <c r="P3665" s="47"/>
      <c r="Q3665" s="47"/>
      <c r="R3665" s="47"/>
      <c r="S3665" s="47"/>
      <c r="T3665" s="47"/>
      <c r="U3665" s="47"/>
      <c r="V3665" s="47"/>
      <c r="W3665" s="47"/>
      <c r="X3665" s="47"/>
      <c r="Y3665" s="47"/>
      <c r="Z3665" s="47"/>
      <c r="AA3665" s="47"/>
    </row>
    <row r="3666" spans="1:27" s="45" customFormat="1" x14ac:dyDescent="0.25">
      <c r="A3666" s="42"/>
      <c r="B3666" s="46"/>
      <c r="P3666" s="47"/>
      <c r="Q3666" s="47"/>
      <c r="R3666" s="47"/>
      <c r="S3666" s="47"/>
      <c r="T3666" s="47"/>
      <c r="U3666" s="47"/>
      <c r="V3666" s="47"/>
      <c r="W3666" s="47"/>
      <c r="X3666" s="47"/>
      <c r="Y3666" s="47"/>
      <c r="Z3666" s="47"/>
      <c r="AA3666" s="47"/>
    </row>
    <row r="3667" spans="1:27" s="45" customFormat="1" x14ac:dyDescent="0.25">
      <c r="A3667" s="42"/>
      <c r="B3667" s="46"/>
      <c r="P3667" s="47"/>
      <c r="Q3667" s="47"/>
      <c r="R3667" s="47"/>
      <c r="S3667" s="47"/>
      <c r="T3667" s="47"/>
      <c r="U3667" s="47"/>
      <c r="V3667" s="47"/>
      <c r="W3667" s="47"/>
      <c r="X3667" s="47"/>
      <c r="Y3667" s="47"/>
      <c r="Z3667" s="47"/>
      <c r="AA3667" s="47"/>
    </row>
    <row r="3668" spans="1:27" s="45" customFormat="1" x14ac:dyDescent="0.25">
      <c r="A3668" s="42"/>
      <c r="B3668" s="46"/>
      <c r="P3668" s="47"/>
      <c r="Q3668" s="47"/>
      <c r="R3668" s="47"/>
      <c r="S3668" s="47"/>
      <c r="T3668" s="47"/>
      <c r="U3668" s="47"/>
      <c r="V3668" s="47"/>
      <c r="W3668" s="47"/>
      <c r="X3668" s="47"/>
      <c r="Y3668" s="47"/>
      <c r="Z3668" s="47"/>
      <c r="AA3668" s="47"/>
    </row>
    <row r="3669" spans="1:27" s="45" customFormat="1" x14ac:dyDescent="0.25">
      <c r="A3669" s="42"/>
      <c r="B3669" s="46"/>
      <c r="P3669" s="47"/>
      <c r="Q3669" s="47"/>
      <c r="R3669" s="47"/>
      <c r="S3669" s="47"/>
      <c r="T3669" s="47"/>
      <c r="U3669" s="47"/>
      <c r="V3669" s="47"/>
      <c r="W3669" s="47"/>
      <c r="X3669" s="47"/>
      <c r="Y3669" s="47"/>
      <c r="Z3669" s="47"/>
      <c r="AA3669" s="47"/>
    </row>
    <row r="3670" spans="1:27" s="45" customFormat="1" x14ac:dyDescent="0.25">
      <c r="A3670" s="42"/>
      <c r="B3670" s="46"/>
      <c r="P3670" s="47"/>
      <c r="Q3670" s="47"/>
      <c r="R3670" s="47"/>
      <c r="S3670" s="47"/>
      <c r="T3670" s="47"/>
      <c r="U3670" s="47"/>
      <c r="V3670" s="47"/>
      <c r="W3670" s="47"/>
      <c r="X3670" s="47"/>
      <c r="Y3670" s="47"/>
      <c r="Z3670" s="47"/>
      <c r="AA3670" s="47"/>
    </row>
    <row r="3671" spans="1:27" s="45" customFormat="1" x14ac:dyDescent="0.25">
      <c r="A3671" s="42"/>
      <c r="B3671" s="46"/>
      <c r="P3671" s="47"/>
      <c r="Q3671" s="47"/>
      <c r="R3671" s="47"/>
      <c r="S3671" s="47"/>
      <c r="T3671" s="47"/>
      <c r="U3671" s="47"/>
      <c r="V3671" s="47"/>
      <c r="W3671" s="47"/>
      <c r="X3671" s="47"/>
      <c r="Y3671" s="47"/>
      <c r="Z3671" s="47"/>
      <c r="AA3671" s="47"/>
    </row>
    <row r="3672" spans="1:27" s="45" customFormat="1" x14ac:dyDescent="0.25">
      <c r="A3672" s="42"/>
      <c r="B3672" s="46"/>
      <c r="P3672" s="47"/>
      <c r="Q3672" s="47"/>
      <c r="R3672" s="47"/>
      <c r="S3672" s="47"/>
      <c r="T3672" s="47"/>
      <c r="U3672" s="47"/>
      <c r="V3672" s="47"/>
      <c r="W3672" s="47"/>
      <c r="X3672" s="47"/>
      <c r="Y3672" s="47"/>
      <c r="Z3672" s="47"/>
      <c r="AA3672" s="47"/>
    </row>
    <row r="3673" spans="1:27" s="45" customFormat="1" x14ac:dyDescent="0.25">
      <c r="A3673" s="42"/>
      <c r="B3673" s="46"/>
      <c r="P3673" s="47"/>
      <c r="Q3673" s="47"/>
      <c r="R3673" s="47"/>
      <c r="S3673" s="47"/>
      <c r="T3673" s="47"/>
      <c r="U3673" s="47"/>
      <c r="V3673" s="47"/>
      <c r="W3673" s="47"/>
      <c r="X3673" s="47"/>
      <c r="Y3673" s="47"/>
      <c r="Z3673" s="47"/>
      <c r="AA3673" s="47"/>
    </row>
    <row r="3674" spans="1:27" s="45" customFormat="1" x14ac:dyDescent="0.25">
      <c r="A3674" s="42"/>
      <c r="B3674" s="46"/>
      <c r="P3674" s="47"/>
      <c r="Q3674" s="47"/>
      <c r="R3674" s="47"/>
      <c r="S3674" s="47"/>
      <c r="T3674" s="47"/>
      <c r="U3674" s="47"/>
      <c r="V3674" s="47"/>
      <c r="W3674" s="47"/>
      <c r="X3674" s="47"/>
      <c r="Y3674" s="47"/>
      <c r="Z3674" s="47"/>
      <c r="AA3674" s="47"/>
    </row>
    <row r="3675" spans="1:27" s="45" customFormat="1" x14ac:dyDescent="0.25">
      <c r="A3675" s="42"/>
      <c r="B3675" s="46"/>
      <c r="P3675" s="47"/>
      <c r="Q3675" s="47"/>
      <c r="R3675" s="47"/>
      <c r="S3675" s="47"/>
      <c r="T3675" s="47"/>
      <c r="U3675" s="47"/>
      <c r="V3675" s="47"/>
      <c r="W3675" s="47"/>
      <c r="X3675" s="47"/>
      <c r="Y3675" s="47"/>
      <c r="Z3675" s="47"/>
      <c r="AA3675" s="47"/>
    </row>
    <row r="3676" spans="1:27" s="45" customFormat="1" x14ac:dyDescent="0.25">
      <c r="A3676" s="42"/>
      <c r="B3676" s="46"/>
      <c r="P3676" s="47"/>
      <c r="Q3676" s="47"/>
      <c r="R3676" s="47"/>
      <c r="S3676" s="47"/>
      <c r="T3676" s="47"/>
      <c r="U3676" s="47"/>
      <c r="V3676" s="47"/>
      <c r="W3676" s="47"/>
      <c r="X3676" s="47"/>
      <c r="Y3676" s="47"/>
      <c r="Z3676" s="47"/>
      <c r="AA3676" s="47"/>
    </row>
    <row r="3677" spans="1:27" s="45" customFormat="1" x14ac:dyDescent="0.25">
      <c r="A3677" s="42"/>
      <c r="B3677" s="46"/>
      <c r="P3677" s="47"/>
      <c r="Q3677" s="47"/>
      <c r="R3677" s="47"/>
      <c r="S3677" s="47"/>
      <c r="T3677" s="47"/>
      <c r="U3677" s="47"/>
      <c r="V3677" s="47"/>
      <c r="W3677" s="47"/>
      <c r="X3677" s="47"/>
      <c r="Y3677" s="47"/>
      <c r="Z3677" s="47"/>
      <c r="AA3677" s="47"/>
    </row>
    <row r="3678" spans="1:27" s="45" customFormat="1" x14ac:dyDescent="0.25">
      <c r="A3678" s="42"/>
      <c r="B3678" s="46"/>
      <c r="P3678" s="47"/>
      <c r="Q3678" s="47"/>
      <c r="R3678" s="47"/>
      <c r="S3678" s="47"/>
      <c r="T3678" s="47"/>
      <c r="U3678" s="47"/>
      <c r="V3678" s="47"/>
      <c r="W3678" s="47"/>
      <c r="X3678" s="47"/>
      <c r="Y3678" s="47"/>
      <c r="Z3678" s="47"/>
      <c r="AA3678" s="47"/>
    </row>
    <row r="3679" spans="1:27" s="45" customFormat="1" x14ac:dyDescent="0.25">
      <c r="A3679" s="42"/>
      <c r="B3679" s="46"/>
      <c r="P3679" s="47"/>
      <c r="Q3679" s="47"/>
      <c r="R3679" s="47"/>
      <c r="S3679" s="47"/>
      <c r="T3679" s="47"/>
      <c r="U3679" s="47"/>
      <c r="V3679" s="47"/>
      <c r="W3679" s="47"/>
      <c r="X3679" s="47"/>
      <c r="Y3679" s="47"/>
      <c r="Z3679" s="47"/>
      <c r="AA3679" s="47"/>
    </row>
    <row r="3680" spans="1:27" s="45" customFormat="1" x14ac:dyDescent="0.25">
      <c r="A3680" s="42"/>
      <c r="B3680" s="46"/>
      <c r="P3680" s="47"/>
      <c r="Q3680" s="47"/>
      <c r="R3680" s="47"/>
      <c r="S3680" s="47"/>
      <c r="T3680" s="47"/>
      <c r="U3680" s="47"/>
      <c r="V3680" s="47"/>
      <c r="W3680" s="47"/>
      <c r="X3680" s="47"/>
      <c r="Y3680" s="47"/>
      <c r="Z3680" s="47"/>
      <c r="AA3680" s="47"/>
    </row>
    <row r="3681" spans="1:27" s="45" customFormat="1" x14ac:dyDescent="0.25">
      <c r="A3681" s="42"/>
      <c r="B3681" s="46"/>
      <c r="P3681" s="47"/>
      <c r="Q3681" s="47"/>
      <c r="R3681" s="47"/>
      <c r="S3681" s="47"/>
      <c r="T3681" s="47"/>
      <c r="U3681" s="47"/>
      <c r="V3681" s="47"/>
      <c r="W3681" s="47"/>
      <c r="X3681" s="47"/>
      <c r="Y3681" s="47"/>
      <c r="Z3681" s="47"/>
      <c r="AA3681" s="47"/>
    </row>
    <row r="3682" spans="1:27" s="45" customFormat="1" x14ac:dyDescent="0.25">
      <c r="A3682" s="42"/>
      <c r="B3682" s="46"/>
      <c r="P3682" s="47"/>
      <c r="Q3682" s="47"/>
      <c r="R3682" s="47"/>
      <c r="S3682" s="47"/>
      <c r="T3682" s="47"/>
      <c r="U3682" s="47"/>
      <c r="V3682" s="47"/>
      <c r="W3682" s="47"/>
      <c r="X3682" s="47"/>
      <c r="Y3682" s="47"/>
      <c r="Z3682" s="47"/>
      <c r="AA3682" s="47"/>
    </row>
    <row r="3683" spans="1:27" s="45" customFormat="1" x14ac:dyDescent="0.25">
      <c r="A3683" s="42"/>
      <c r="B3683" s="46"/>
      <c r="P3683" s="47"/>
      <c r="Q3683" s="47"/>
      <c r="R3683" s="47"/>
      <c r="S3683" s="47"/>
      <c r="T3683" s="47"/>
      <c r="U3683" s="47"/>
      <c r="V3683" s="47"/>
      <c r="W3683" s="47"/>
      <c r="X3683" s="47"/>
      <c r="Y3683" s="47"/>
      <c r="Z3683" s="47"/>
      <c r="AA3683" s="47"/>
    </row>
    <row r="3684" spans="1:27" s="45" customFormat="1" x14ac:dyDescent="0.25">
      <c r="A3684" s="42"/>
      <c r="B3684" s="46"/>
      <c r="P3684" s="47"/>
      <c r="Q3684" s="47"/>
      <c r="R3684" s="47"/>
      <c r="S3684" s="47"/>
      <c r="T3684" s="47"/>
      <c r="U3684" s="47"/>
      <c r="V3684" s="47"/>
      <c r="W3684" s="47"/>
      <c r="X3684" s="47"/>
      <c r="Y3684" s="47"/>
      <c r="Z3684" s="47"/>
      <c r="AA3684" s="47"/>
    </row>
    <row r="3685" spans="1:27" s="45" customFormat="1" x14ac:dyDescent="0.25">
      <c r="A3685" s="42"/>
      <c r="B3685" s="46"/>
      <c r="P3685" s="47"/>
      <c r="Q3685" s="47"/>
      <c r="R3685" s="47"/>
      <c r="S3685" s="47"/>
      <c r="T3685" s="47"/>
      <c r="U3685" s="47"/>
      <c r="V3685" s="47"/>
      <c r="W3685" s="47"/>
      <c r="X3685" s="47"/>
      <c r="Y3685" s="47"/>
      <c r="Z3685" s="47"/>
      <c r="AA3685" s="47"/>
    </row>
    <row r="3686" spans="1:27" s="45" customFormat="1" x14ac:dyDescent="0.25">
      <c r="A3686" s="42"/>
      <c r="B3686" s="46"/>
      <c r="P3686" s="47"/>
      <c r="Q3686" s="47"/>
      <c r="R3686" s="47"/>
      <c r="S3686" s="47"/>
      <c r="T3686" s="47"/>
      <c r="U3686" s="47"/>
      <c r="V3686" s="47"/>
      <c r="W3686" s="47"/>
      <c r="X3686" s="47"/>
      <c r="Y3686" s="47"/>
      <c r="Z3686" s="47"/>
      <c r="AA3686" s="47"/>
    </row>
    <row r="3687" spans="1:27" s="45" customFormat="1" x14ac:dyDescent="0.25">
      <c r="A3687" s="42"/>
      <c r="B3687" s="46"/>
      <c r="P3687" s="47"/>
      <c r="Q3687" s="47"/>
      <c r="R3687" s="47"/>
      <c r="S3687" s="47"/>
      <c r="T3687" s="47"/>
      <c r="U3687" s="47"/>
      <c r="V3687" s="47"/>
      <c r="W3687" s="47"/>
      <c r="X3687" s="47"/>
      <c r="Y3687" s="47"/>
      <c r="Z3687" s="47"/>
      <c r="AA3687" s="47"/>
    </row>
    <row r="3688" spans="1:27" s="45" customFormat="1" x14ac:dyDescent="0.25">
      <c r="A3688" s="42"/>
      <c r="B3688" s="46"/>
      <c r="P3688" s="47"/>
      <c r="Q3688" s="47"/>
      <c r="R3688" s="47"/>
      <c r="S3688" s="47"/>
      <c r="T3688" s="47"/>
      <c r="U3688" s="47"/>
      <c r="V3688" s="47"/>
      <c r="W3688" s="47"/>
      <c r="X3688" s="47"/>
      <c r="Y3688" s="47"/>
      <c r="Z3688" s="47"/>
      <c r="AA3688" s="47"/>
    </row>
    <row r="3689" spans="1:27" s="45" customFormat="1" x14ac:dyDescent="0.25">
      <c r="A3689" s="42"/>
      <c r="B3689" s="46"/>
      <c r="P3689" s="47"/>
      <c r="Q3689" s="47"/>
      <c r="R3689" s="47"/>
      <c r="S3689" s="47"/>
      <c r="T3689" s="47"/>
      <c r="U3689" s="47"/>
      <c r="V3689" s="47"/>
      <c r="W3689" s="47"/>
      <c r="X3689" s="47"/>
      <c r="Y3689" s="47"/>
      <c r="Z3689" s="47"/>
      <c r="AA3689" s="47"/>
    </row>
    <row r="3690" spans="1:27" s="45" customFormat="1" x14ac:dyDescent="0.25">
      <c r="A3690" s="42"/>
      <c r="B3690" s="46"/>
      <c r="P3690" s="47"/>
      <c r="Q3690" s="47"/>
      <c r="R3690" s="47"/>
      <c r="S3690" s="47"/>
      <c r="T3690" s="47"/>
      <c r="U3690" s="47"/>
      <c r="V3690" s="47"/>
      <c r="W3690" s="47"/>
      <c r="X3690" s="47"/>
      <c r="Y3690" s="47"/>
      <c r="Z3690" s="47"/>
      <c r="AA3690" s="47"/>
    </row>
    <row r="3691" spans="1:27" s="45" customFormat="1" x14ac:dyDescent="0.25">
      <c r="A3691" s="42"/>
      <c r="B3691" s="46"/>
      <c r="P3691" s="47"/>
      <c r="Q3691" s="47"/>
      <c r="R3691" s="47"/>
      <c r="S3691" s="47"/>
      <c r="T3691" s="47"/>
      <c r="U3691" s="47"/>
      <c r="V3691" s="47"/>
      <c r="W3691" s="47"/>
      <c r="X3691" s="47"/>
      <c r="Y3691" s="47"/>
      <c r="Z3691" s="47"/>
      <c r="AA3691" s="47"/>
    </row>
    <row r="3692" spans="1:27" s="45" customFormat="1" x14ac:dyDescent="0.25">
      <c r="A3692" s="42"/>
      <c r="B3692" s="46"/>
      <c r="P3692" s="47"/>
      <c r="Q3692" s="47"/>
      <c r="R3692" s="47"/>
      <c r="S3692" s="47"/>
      <c r="T3692" s="47"/>
      <c r="U3692" s="47"/>
      <c r="V3692" s="47"/>
      <c r="W3692" s="47"/>
      <c r="X3692" s="47"/>
      <c r="Y3692" s="47"/>
      <c r="Z3692" s="47"/>
      <c r="AA3692" s="47"/>
    </row>
    <row r="3693" spans="1:27" s="45" customFormat="1" x14ac:dyDescent="0.25">
      <c r="A3693" s="42"/>
      <c r="B3693" s="46"/>
      <c r="P3693" s="47"/>
      <c r="Q3693" s="47"/>
      <c r="R3693" s="47"/>
      <c r="S3693" s="47"/>
      <c r="T3693" s="47"/>
      <c r="U3693" s="47"/>
      <c r="V3693" s="47"/>
      <c r="W3693" s="47"/>
      <c r="X3693" s="47"/>
      <c r="Y3693" s="47"/>
      <c r="Z3693" s="47"/>
      <c r="AA3693" s="47"/>
    </row>
    <row r="3694" spans="1:27" s="45" customFormat="1" x14ac:dyDescent="0.25">
      <c r="A3694" s="42"/>
      <c r="B3694" s="46"/>
      <c r="P3694" s="47"/>
      <c r="Q3694" s="47"/>
      <c r="R3694" s="47"/>
      <c r="S3694" s="47"/>
      <c r="T3694" s="47"/>
      <c r="U3694" s="47"/>
      <c r="V3694" s="47"/>
      <c r="W3694" s="47"/>
      <c r="X3694" s="47"/>
      <c r="Y3694" s="47"/>
      <c r="Z3694" s="47"/>
      <c r="AA3694" s="47"/>
    </row>
    <row r="3695" spans="1:27" s="45" customFormat="1" x14ac:dyDescent="0.25">
      <c r="A3695" s="42"/>
      <c r="B3695" s="46"/>
      <c r="P3695" s="47"/>
      <c r="Q3695" s="47"/>
      <c r="R3695" s="47"/>
      <c r="S3695" s="47"/>
      <c r="T3695" s="47"/>
      <c r="U3695" s="47"/>
      <c r="V3695" s="47"/>
      <c r="W3695" s="47"/>
      <c r="X3695" s="47"/>
      <c r="Y3695" s="47"/>
      <c r="Z3695" s="47"/>
      <c r="AA3695" s="47"/>
    </row>
    <row r="3696" spans="1:27" s="45" customFormat="1" x14ac:dyDescent="0.25">
      <c r="A3696" s="42"/>
      <c r="B3696" s="46"/>
      <c r="P3696" s="47"/>
      <c r="Q3696" s="47"/>
      <c r="R3696" s="47"/>
      <c r="S3696" s="47"/>
      <c r="T3696" s="47"/>
      <c r="U3696" s="47"/>
      <c r="V3696" s="47"/>
      <c r="W3696" s="47"/>
      <c r="X3696" s="47"/>
      <c r="Y3696" s="47"/>
      <c r="Z3696" s="47"/>
      <c r="AA3696" s="47"/>
    </row>
    <row r="3697" spans="1:27" s="45" customFormat="1" x14ac:dyDescent="0.25">
      <c r="A3697" s="42"/>
      <c r="B3697" s="46"/>
      <c r="P3697" s="47"/>
      <c r="Q3697" s="47"/>
      <c r="R3697" s="47"/>
      <c r="S3697" s="47"/>
      <c r="T3697" s="47"/>
      <c r="U3697" s="47"/>
      <c r="V3697" s="47"/>
      <c r="W3697" s="47"/>
      <c r="X3697" s="47"/>
      <c r="Y3697" s="47"/>
      <c r="Z3697" s="47"/>
      <c r="AA3697" s="47"/>
    </row>
    <row r="3698" spans="1:27" s="45" customFormat="1" x14ac:dyDescent="0.25">
      <c r="A3698" s="42"/>
      <c r="B3698" s="46"/>
      <c r="P3698" s="47"/>
      <c r="Q3698" s="47"/>
      <c r="R3698" s="47"/>
      <c r="S3698" s="47"/>
      <c r="T3698" s="47"/>
      <c r="U3698" s="47"/>
      <c r="V3698" s="47"/>
      <c r="W3698" s="47"/>
      <c r="X3698" s="47"/>
      <c r="Y3698" s="47"/>
      <c r="Z3698" s="47"/>
      <c r="AA3698" s="47"/>
    </row>
    <row r="3699" spans="1:27" s="45" customFormat="1" x14ac:dyDescent="0.25">
      <c r="A3699" s="42"/>
      <c r="B3699" s="46"/>
      <c r="P3699" s="47"/>
      <c r="Q3699" s="47"/>
      <c r="R3699" s="47"/>
      <c r="S3699" s="47"/>
      <c r="T3699" s="47"/>
      <c r="U3699" s="47"/>
      <c r="V3699" s="47"/>
      <c r="W3699" s="47"/>
      <c r="X3699" s="47"/>
      <c r="Y3699" s="47"/>
      <c r="Z3699" s="47"/>
      <c r="AA3699" s="47"/>
    </row>
    <row r="3700" spans="1:27" s="45" customFormat="1" x14ac:dyDescent="0.25">
      <c r="A3700" s="42"/>
      <c r="B3700" s="46"/>
      <c r="P3700" s="47"/>
      <c r="Q3700" s="47"/>
      <c r="R3700" s="47"/>
      <c r="S3700" s="47"/>
      <c r="T3700" s="47"/>
      <c r="U3700" s="47"/>
      <c r="V3700" s="47"/>
      <c r="W3700" s="47"/>
      <c r="X3700" s="47"/>
      <c r="Y3700" s="47"/>
      <c r="Z3700" s="47"/>
      <c r="AA3700" s="47"/>
    </row>
    <row r="3701" spans="1:27" s="45" customFormat="1" x14ac:dyDescent="0.25">
      <c r="A3701" s="42"/>
      <c r="B3701" s="46"/>
      <c r="P3701" s="47"/>
      <c r="Q3701" s="47"/>
      <c r="R3701" s="47"/>
      <c r="S3701" s="47"/>
      <c r="T3701" s="47"/>
      <c r="U3701" s="47"/>
      <c r="V3701" s="47"/>
      <c r="W3701" s="47"/>
      <c r="X3701" s="47"/>
      <c r="Y3701" s="47"/>
      <c r="Z3701" s="47"/>
      <c r="AA3701" s="47"/>
    </row>
    <row r="3702" spans="1:27" s="45" customFormat="1" x14ac:dyDescent="0.25">
      <c r="A3702" s="42"/>
      <c r="B3702" s="46"/>
      <c r="P3702" s="47"/>
      <c r="Q3702" s="47"/>
      <c r="R3702" s="47"/>
      <c r="S3702" s="47"/>
      <c r="T3702" s="47"/>
      <c r="U3702" s="47"/>
      <c r="V3702" s="47"/>
      <c r="W3702" s="47"/>
      <c r="X3702" s="47"/>
      <c r="Y3702" s="47"/>
      <c r="Z3702" s="47"/>
      <c r="AA3702" s="47"/>
    </row>
    <row r="3703" spans="1:27" s="45" customFormat="1" x14ac:dyDescent="0.25">
      <c r="A3703" s="42"/>
      <c r="B3703" s="46"/>
      <c r="P3703" s="47"/>
      <c r="Q3703" s="47"/>
      <c r="R3703" s="47"/>
      <c r="S3703" s="47"/>
      <c r="T3703" s="47"/>
      <c r="U3703" s="47"/>
      <c r="V3703" s="47"/>
      <c r="W3703" s="47"/>
      <c r="X3703" s="47"/>
      <c r="Y3703" s="47"/>
      <c r="Z3703" s="47"/>
      <c r="AA3703" s="47"/>
    </row>
    <row r="3704" spans="1:27" s="45" customFormat="1" x14ac:dyDescent="0.25">
      <c r="A3704" s="42"/>
      <c r="B3704" s="46"/>
      <c r="P3704" s="47"/>
      <c r="Q3704" s="47"/>
      <c r="R3704" s="47"/>
      <c r="S3704" s="47"/>
      <c r="T3704" s="47"/>
      <c r="U3704" s="47"/>
      <c r="V3704" s="47"/>
      <c r="W3704" s="47"/>
      <c r="X3704" s="47"/>
      <c r="Y3704" s="47"/>
      <c r="Z3704" s="47"/>
      <c r="AA3704" s="47"/>
    </row>
    <row r="3705" spans="1:27" s="45" customFormat="1" x14ac:dyDescent="0.25">
      <c r="A3705" s="42"/>
      <c r="B3705" s="46"/>
      <c r="P3705" s="47"/>
      <c r="Q3705" s="47"/>
      <c r="R3705" s="47"/>
      <c r="S3705" s="47"/>
      <c r="T3705" s="47"/>
      <c r="U3705" s="47"/>
      <c r="V3705" s="47"/>
      <c r="W3705" s="47"/>
      <c r="X3705" s="47"/>
      <c r="Y3705" s="47"/>
      <c r="Z3705" s="47"/>
      <c r="AA3705" s="47"/>
    </row>
    <row r="3706" spans="1:27" s="45" customFormat="1" x14ac:dyDescent="0.25">
      <c r="A3706" s="42"/>
      <c r="B3706" s="46"/>
      <c r="P3706" s="47"/>
      <c r="Q3706" s="47"/>
      <c r="R3706" s="47"/>
      <c r="S3706" s="47"/>
      <c r="T3706" s="47"/>
      <c r="U3706" s="47"/>
      <c r="V3706" s="47"/>
      <c r="W3706" s="47"/>
      <c r="X3706" s="47"/>
      <c r="Y3706" s="47"/>
      <c r="Z3706" s="47"/>
      <c r="AA3706" s="47"/>
    </row>
    <row r="3707" spans="1:27" s="45" customFormat="1" x14ac:dyDescent="0.25">
      <c r="A3707" s="42"/>
      <c r="B3707" s="46"/>
      <c r="P3707" s="47"/>
      <c r="Q3707" s="47"/>
      <c r="R3707" s="47"/>
      <c r="S3707" s="47"/>
      <c r="T3707" s="47"/>
      <c r="U3707" s="47"/>
      <c r="V3707" s="47"/>
      <c r="W3707" s="47"/>
      <c r="X3707" s="47"/>
      <c r="Y3707" s="47"/>
      <c r="Z3707" s="47"/>
      <c r="AA3707" s="47"/>
    </row>
    <row r="3708" spans="1:27" s="45" customFormat="1" x14ac:dyDescent="0.25">
      <c r="A3708" s="42"/>
      <c r="B3708" s="46"/>
      <c r="P3708" s="47"/>
      <c r="Q3708" s="47"/>
      <c r="R3708" s="47"/>
      <c r="S3708" s="47"/>
      <c r="T3708" s="47"/>
      <c r="U3708" s="47"/>
      <c r="V3708" s="47"/>
      <c r="W3708" s="47"/>
      <c r="X3708" s="47"/>
      <c r="Y3708" s="47"/>
      <c r="Z3708" s="47"/>
      <c r="AA3708" s="47"/>
    </row>
    <row r="3709" spans="1:27" s="45" customFormat="1" x14ac:dyDescent="0.25">
      <c r="A3709" s="42"/>
      <c r="B3709" s="46"/>
      <c r="P3709" s="47"/>
      <c r="Q3709" s="47"/>
      <c r="R3709" s="47"/>
      <c r="S3709" s="47"/>
      <c r="T3709" s="47"/>
      <c r="U3709" s="47"/>
      <c r="V3709" s="47"/>
      <c r="W3709" s="47"/>
      <c r="X3709" s="47"/>
      <c r="Y3709" s="47"/>
      <c r="Z3709" s="47"/>
      <c r="AA3709" s="47"/>
    </row>
    <row r="3710" spans="1:27" s="45" customFormat="1" x14ac:dyDescent="0.25">
      <c r="A3710" s="42"/>
      <c r="B3710" s="46"/>
      <c r="P3710" s="47"/>
      <c r="Q3710" s="47"/>
      <c r="R3710" s="47"/>
      <c r="S3710" s="47"/>
      <c r="T3710" s="47"/>
      <c r="U3710" s="47"/>
      <c r="V3710" s="47"/>
      <c r="W3710" s="47"/>
      <c r="X3710" s="47"/>
      <c r="Y3710" s="47"/>
      <c r="Z3710" s="47"/>
      <c r="AA3710" s="47"/>
    </row>
    <row r="3711" spans="1:27" s="45" customFormat="1" x14ac:dyDescent="0.25">
      <c r="A3711" s="42"/>
      <c r="B3711" s="46"/>
      <c r="P3711" s="47"/>
      <c r="Q3711" s="47"/>
      <c r="R3711" s="47"/>
      <c r="S3711" s="47"/>
      <c r="T3711" s="47"/>
      <c r="U3711" s="47"/>
      <c r="V3711" s="47"/>
      <c r="W3711" s="47"/>
      <c r="X3711" s="47"/>
      <c r="Y3711" s="47"/>
      <c r="Z3711" s="47"/>
      <c r="AA3711" s="47"/>
    </row>
    <row r="3712" spans="1:27" s="45" customFormat="1" x14ac:dyDescent="0.25">
      <c r="A3712" s="42"/>
      <c r="B3712" s="46"/>
      <c r="P3712" s="47"/>
      <c r="Q3712" s="47"/>
      <c r="R3712" s="47"/>
      <c r="S3712" s="47"/>
      <c r="T3712" s="47"/>
      <c r="U3712" s="47"/>
      <c r="V3712" s="47"/>
      <c r="W3712" s="47"/>
      <c r="X3712" s="47"/>
      <c r="Y3712" s="47"/>
      <c r="Z3712" s="47"/>
      <c r="AA3712" s="47"/>
    </row>
    <row r="3713" spans="1:27" s="45" customFormat="1" x14ac:dyDescent="0.25">
      <c r="A3713" s="42"/>
      <c r="B3713" s="46"/>
      <c r="P3713" s="47"/>
      <c r="Q3713" s="47"/>
      <c r="R3713" s="47"/>
      <c r="S3713" s="47"/>
      <c r="T3713" s="47"/>
      <c r="U3713" s="47"/>
      <c r="V3713" s="47"/>
      <c r="W3713" s="47"/>
      <c r="X3713" s="47"/>
      <c r="Y3713" s="47"/>
      <c r="Z3713" s="47"/>
      <c r="AA3713" s="47"/>
    </row>
    <row r="3714" spans="1:27" s="45" customFormat="1" x14ac:dyDescent="0.25">
      <c r="A3714" s="42"/>
      <c r="B3714" s="46"/>
      <c r="P3714" s="47"/>
      <c r="Q3714" s="47"/>
      <c r="R3714" s="47"/>
      <c r="S3714" s="47"/>
      <c r="T3714" s="47"/>
      <c r="U3714" s="47"/>
      <c r="V3714" s="47"/>
      <c r="W3714" s="47"/>
      <c r="X3714" s="47"/>
      <c r="Y3714" s="47"/>
      <c r="Z3714" s="47"/>
      <c r="AA3714" s="47"/>
    </row>
    <row r="3715" spans="1:27" s="45" customFormat="1" x14ac:dyDescent="0.25">
      <c r="A3715" s="42"/>
      <c r="B3715" s="46"/>
      <c r="P3715" s="47"/>
      <c r="Q3715" s="47"/>
      <c r="R3715" s="47"/>
      <c r="S3715" s="47"/>
      <c r="T3715" s="47"/>
      <c r="U3715" s="47"/>
      <c r="V3715" s="47"/>
      <c r="W3715" s="47"/>
      <c r="X3715" s="47"/>
      <c r="Y3715" s="47"/>
      <c r="Z3715" s="47"/>
      <c r="AA3715" s="47"/>
    </row>
    <row r="3716" spans="1:27" s="45" customFormat="1" x14ac:dyDescent="0.25">
      <c r="A3716" s="42"/>
      <c r="B3716" s="46"/>
      <c r="P3716" s="47"/>
      <c r="Q3716" s="47"/>
      <c r="R3716" s="47"/>
      <c r="S3716" s="47"/>
      <c r="T3716" s="47"/>
      <c r="U3716" s="47"/>
      <c r="V3716" s="47"/>
      <c r="W3716" s="47"/>
      <c r="X3716" s="47"/>
      <c r="Y3716" s="47"/>
      <c r="Z3716" s="47"/>
      <c r="AA3716" s="47"/>
    </row>
    <row r="3717" spans="1:27" s="45" customFormat="1" x14ac:dyDescent="0.25">
      <c r="A3717" s="42"/>
      <c r="B3717" s="46"/>
      <c r="P3717" s="47"/>
      <c r="Q3717" s="47"/>
      <c r="R3717" s="47"/>
      <c r="S3717" s="47"/>
      <c r="T3717" s="47"/>
      <c r="U3717" s="47"/>
      <c r="V3717" s="47"/>
      <c r="W3717" s="47"/>
      <c r="X3717" s="47"/>
      <c r="Y3717" s="47"/>
      <c r="Z3717" s="47"/>
      <c r="AA3717" s="47"/>
    </row>
    <row r="3718" spans="1:27" s="45" customFormat="1" x14ac:dyDescent="0.25">
      <c r="A3718" s="42"/>
      <c r="B3718" s="46"/>
      <c r="P3718" s="47"/>
      <c r="Q3718" s="47"/>
      <c r="R3718" s="47"/>
      <c r="S3718" s="47"/>
      <c r="T3718" s="47"/>
      <c r="U3718" s="47"/>
      <c r="V3718" s="47"/>
      <c r="W3718" s="47"/>
      <c r="X3718" s="47"/>
      <c r="Y3718" s="47"/>
      <c r="Z3718" s="47"/>
      <c r="AA3718" s="47"/>
    </row>
    <row r="3719" spans="1:27" s="45" customFormat="1" x14ac:dyDescent="0.25">
      <c r="A3719" s="42"/>
      <c r="B3719" s="46"/>
      <c r="P3719" s="47"/>
      <c r="Q3719" s="47"/>
      <c r="R3719" s="47"/>
      <c r="S3719" s="47"/>
      <c r="T3719" s="47"/>
      <c r="U3719" s="47"/>
      <c r="V3719" s="47"/>
      <c r="W3719" s="47"/>
      <c r="X3719" s="47"/>
      <c r="Y3719" s="47"/>
      <c r="Z3719" s="47"/>
      <c r="AA3719" s="47"/>
    </row>
    <row r="3720" spans="1:27" s="45" customFormat="1" x14ac:dyDescent="0.25">
      <c r="A3720" s="42"/>
      <c r="B3720" s="46"/>
      <c r="P3720" s="47"/>
      <c r="Q3720" s="47"/>
      <c r="R3720" s="47"/>
      <c r="S3720" s="47"/>
      <c r="T3720" s="47"/>
      <c r="U3720" s="47"/>
      <c r="V3720" s="47"/>
      <c r="W3720" s="47"/>
      <c r="X3720" s="47"/>
      <c r="Y3720" s="47"/>
      <c r="Z3720" s="47"/>
      <c r="AA3720" s="47"/>
    </row>
    <row r="3721" spans="1:27" s="45" customFormat="1" x14ac:dyDescent="0.25">
      <c r="A3721" s="42"/>
      <c r="B3721" s="46"/>
      <c r="P3721" s="47"/>
      <c r="Q3721" s="47"/>
      <c r="R3721" s="47"/>
      <c r="S3721" s="47"/>
      <c r="T3721" s="47"/>
      <c r="U3721" s="47"/>
      <c r="V3721" s="47"/>
      <c r="W3721" s="47"/>
      <c r="X3721" s="47"/>
      <c r="Y3721" s="47"/>
      <c r="Z3721" s="47"/>
      <c r="AA3721" s="47"/>
    </row>
    <row r="3722" spans="1:27" s="45" customFormat="1" x14ac:dyDescent="0.25">
      <c r="A3722" s="42"/>
      <c r="B3722" s="46"/>
      <c r="P3722" s="47"/>
      <c r="Q3722" s="47"/>
      <c r="R3722" s="47"/>
      <c r="S3722" s="47"/>
      <c r="T3722" s="47"/>
      <c r="U3722" s="47"/>
      <c r="V3722" s="47"/>
      <c r="W3722" s="47"/>
      <c r="X3722" s="47"/>
      <c r="Y3722" s="47"/>
      <c r="Z3722" s="47"/>
      <c r="AA3722" s="47"/>
    </row>
    <row r="3723" spans="1:27" s="45" customFormat="1" x14ac:dyDescent="0.25">
      <c r="A3723" s="42"/>
      <c r="B3723" s="46"/>
      <c r="P3723" s="47"/>
      <c r="Q3723" s="47"/>
      <c r="R3723" s="47"/>
      <c r="S3723" s="47"/>
      <c r="T3723" s="47"/>
      <c r="U3723" s="47"/>
      <c r="V3723" s="47"/>
      <c r="W3723" s="47"/>
      <c r="X3723" s="47"/>
      <c r="Y3723" s="47"/>
      <c r="Z3723" s="47"/>
      <c r="AA3723" s="47"/>
    </row>
    <row r="3724" spans="1:27" s="45" customFormat="1" x14ac:dyDescent="0.25">
      <c r="A3724" s="42"/>
      <c r="B3724" s="46"/>
      <c r="P3724" s="47"/>
      <c r="Q3724" s="47"/>
      <c r="R3724" s="47"/>
      <c r="S3724" s="47"/>
      <c r="T3724" s="47"/>
      <c r="U3724" s="47"/>
      <c r="V3724" s="47"/>
      <c r="W3724" s="47"/>
      <c r="X3724" s="47"/>
      <c r="Y3724" s="47"/>
      <c r="Z3724" s="47"/>
      <c r="AA3724" s="47"/>
    </row>
    <row r="3725" spans="1:27" s="45" customFormat="1" x14ac:dyDescent="0.25">
      <c r="A3725" s="42"/>
      <c r="B3725" s="46"/>
      <c r="P3725" s="47"/>
      <c r="Q3725" s="47"/>
      <c r="R3725" s="47"/>
      <c r="S3725" s="47"/>
      <c r="T3725" s="47"/>
      <c r="U3725" s="47"/>
      <c r="V3725" s="47"/>
      <c r="W3725" s="47"/>
      <c r="X3725" s="47"/>
      <c r="Y3725" s="47"/>
      <c r="Z3725" s="47"/>
      <c r="AA3725" s="47"/>
    </row>
    <row r="3726" spans="1:27" s="45" customFormat="1" x14ac:dyDescent="0.25">
      <c r="A3726" s="42"/>
      <c r="B3726" s="46"/>
      <c r="P3726" s="47"/>
      <c r="Q3726" s="47"/>
      <c r="R3726" s="47"/>
      <c r="S3726" s="47"/>
      <c r="T3726" s="47"/>
      <c r="U3726" s="47"/>
      <c r="V3726" s="47"/>
      <c r="W3726" s="47"/>
      <c r="X3726" s="47"/>
      <c r="Y3726" s="47"/>
      <c r="Z3726" s="47"/>
      <c r="AA3726" s="47"/>
    </row>
    <row r="3727" spans="1:27" s="45" customFormat="1" x14ac:dyDescent="0.25">
      <c r="A3727" s="42"/>
      <c r="B3727" s="46"/>
      <c r="P3727" s="47"/>
      <c r="Q3727" s="47"/>
      <c r="R3727" s="47"/>
      <c r="S3727" s="47"/>
      <c r="T3727" s="47"/>
      <c r="U3727" s="47"/>
      <c r="V3727" s="47"/>
      <c r="W3727" s="47"/>
      <c r="X3727" s="47"/>
      <c r="Y3727" s="47"/>
      <c r="Z3727" s="47"/>
      <c r="AA3727" s="47"/>
    </row>
    <row r="3728" spans="1:27" s="45" customFormat="1" x14ac:dyDescent="0.25">
      <c r="A3728" s="42"/>
      <c r="B3728" s="46"/>
      <c r="P3728" s="47"/>
      <c r="Q3728" s="47"/>
      <c r="R3728" s="47"/>
      <c r="S3728" s="47"/>
      <c r="T3728" s="47"/>
      <c r="U3728" s="47"/>
      <c r="V3728" s="47"/>
      <c r="W3728" s="47"/>
      <c r="X3728" s="47"/>
      <c r="Y3728" s="47"/>
      <c r="Z3728" s="47"/>
      <c r="AA3728" s="47"/>
    </row>
    <row r="3729" spans="1:27" s="45" customFormat="1" x14ac:dyDescent="0.25">
      <c r="A3729" s="42"/>
      <c r="B3729" s="46"/>
      <c r="P3729" s="47"/>
      <c r="Q3729" s="47"/>
      <c r="R3729" s="47"/>
      <c r="S3729" s="47"/>
      <c r="T3729" s="47"/>
      <c r="U3729" s="47"/>
      <c r="V3729" s="47"/>
      <c r="W3729" s="47"/>
      <c r="X3729" s="47"/>
      <c r="Y3729" s="47"/>
      <c r="Z3729" s="47"/>
      <c r="AA3729" s="47"/>
    </row>
    <row r="3730" spans="1:27" s="45" customFormat="1" x14ac:dyDescent="0.25">
      <c r="A3730" s="42"/>
      <c r="B3730" s="46"/>
      <c r="P3730" s="47"/>
      <c r="Q3730" s="47"/>
      <c r="R3730" s="47"/>
      <c r="S3730" s="47"/>
      <c r="T3730" s="47"/>
      <c r="U3730" s="47"/>
      <c r="V3730" s="47"/>
      <c r="W3730" s="47"/>
      <c r="X3730" s="47"/>
      <c r="Y3730" s="47"/>
      <c r="Z3730" s="47"/>
      <c r="AA3730" s="47"/>
    </row>
    <row r="3731" spans="1:27" s="45" customFormat="1" x14ac:dyDescent="0.25">
      <c r="A3731" s="42"/>
      <c r="B3731" s="46"/>
      <c r="P3731" s="47"/>
      <c r="Q3731" s="47"/>
      <c r="R3731" s="47"/>
      <c r="S3731" s="47"/>
      <c r="T3731" s="47"/>
      <c r="U3731" s="47"/>
      <c r="V3731" s="47"/>
      <c r="W3731" s="47"/>
      <c r="X3731" s="47"/>
      <c r="Y3731" s="47"/>
      <c r="Z3731" s="47"/>
      <c r="AA3731" s="47"/>
    </row>
    <row r="3732" spans="1:27" s="45" customFormat="1" x14ac:dyDescent="0.25">
      <c r="A3732" s="42"/>
      <c r="B3732" s="46"/>
      <c r="P3732" s="47"/>
      <c r="Q3732" s="47"/>
      <c r="R3732" s="47"/>
      <c r="S3732" s="47"/>
      <c r="T3732" s="47"/>
      <c r="U3732" s="47"/>
      <c r="V3732" s="47"/>
      <c r="W3732" s="47"/>
      <c r="X3732" s="47"/>
      <c r="Y3732" s="47"/>
      <c r="Z3732" s="47"/>
      <c r="AA3732" s="47"/>
    </row>
    <row r="3733" spans="1:27" s="45" customFormat="1" x14ac:dyDescent="0.25">
      <c r="A3733" s="42"/>
      <c r="B3733" s="46"/>
      <c r="P3733" s="47"/>
      <c r="Q3733" s="47"/>
      <c r="R3733" s="47"/>
      <c r="S3733" s="47"/>
      <c r="T3733" s="47"/>
      <c r="U3733" s="47"/>
      <c r="V3733" s="47"/>
      <c r="W3733" s="47"/>
      <c r="X3733" s="47"/>
      <c r="Y3733" s="47"/>
      <c r="Z3733" s="47"/>
      <c r="AA3733" s="47"/>
    </row>
    <row r="3734" spans="1:27" s="45" customFormat="1" x14ac:dyDescent="0.25">
      <c r="A3734" s="42"/>
      <c r="B3734" s="46"/>
      <c r="P3734" s="47"/>
      <c r="Q3734" s="47"/>
      <c r="R3734" s="47"/>
      <c r="S3734" s="47"/>
      <c r="T3734" s="47"/>
      <c r="U3734" s="47"/>
      <c r="V3734" s="47"/>
      <c r="W3734" s="47"/>
      <c r="X3734" s="47"/>
      <c r="Y3734" s="47"/>
      <c r="Z3734" s="47"/>
      <c r="AA3734" s="47"/>
    </row>
    <row r="3735" spans="1:27" s="45" customFormat="1" x14ac:dyDescent="0.25">
      <c r="A3735" s="42"/>
      <c r="B3735" s="46"/>
      <c r="P3735" s="47"/>
      <c r="Q3735" s="47"/>
      <c r="R3735" s="47"/>
      <c r="S3735" s="47"/>
      <c r="T3735" s="47"/>
      <c r="U3735" s="47"/>
      <c r="V3735" s="47"/>
      <c r="W3735" s="47"/>
      <c r="X3735" s="47"/>
      <c r="Y3735" s="47"/>
      <c r="Z3735" s="47"/>
      <c r="AA3735" s="47"/>
    </row>
    <row r="3736" spans="1:27" s="45" customFormat="1" x14ac:dyDescent="0.25">
      <c r="A3736" s="42"/>
      <c r="B3736" s="46"/>
      <c r="P3736" s="47"/>
      <c r="Q3736" s="47"/>
      <c r="R3736" s="47"/>
      <c r="S3736" s="47"/>
      <c r="T3736" s="47"/>
      <c r="U3736" s="47"/>
      <c r="V3736" s="47"/>
      <c r="W3736" s="47"/>
      <c r="X3736" s="47"/>
      <c r="Y3736" s="47"/>
      <c r="Z3736" s="47"/>
      <c r="AA3736" s="47"/>
    </row>
    <row r="3737" spans="1:27" s="45" customFormat="1" x14ac:dyDescent="0.25">
      <c r="A3737" s="42"/>
      <c r="B3737" s="46"/>
      <c r="P3737" s="47"/>
      <c r="Q3737" s="47"/>
      <c r="R3737" s="47"/>
      <c r="S3737" s="47"/>
      <c r="T3737" s="47"/>
      <c r="U3737" s="47"/>
      <c r="V3737" s="47"/>
      <c r="W3737" s="47"/>
      <c r="X3737" s="47"/>
      <c r="Y3737" s="47"/>
      <c r="Z3737" s="47"/>
      <c r="AA3737" s="47"/>
    </row>
    <row r="3738" spans="1:27" s="45" customFormat="1" x14ac:dyDescent="0.25">
      <c r="A3738" s="42"/>
      <c r="B3738" s="46"/>
      <c r="P3738" s="47"/>
      <c r="Q3738" s="47"/>
      <c r="R3738" s="47"/>
      <c r="S3738" s="47"/>
      <c r="T3738" s="47"/>
      <c r="U3738" s="47"/>
      <c r="V3738" s="47"/>
      <c r="W3738" s="47"/>
      <c r="X3738" s="47"/>
      <c r="Y3738" s="47"/>
      <c r="Z3738" s="47"/>
      <c r="AA3738" s="47"/>
    </row>
    <row r="3739" spans="1:27" s="45" customFormat="1" x14ac:dyDescent="0.25">
      <c r="A3739" s="42"/>
      <c r="B3739" s="46"/>
      <c r="P3739" s="47"/>
      <c r="Q3739" s="47"/>
      <c r="R3739" s="47"/>
      <c r="S3739" s="47"/>
      <c r="T3739" s="47"/>
      <c r="U3739" s="47"/>
      <c r="V3739" s="47"/>
      <c r="W3739" s="47"/>
      <c r="X3739" s="47"/>
      <c r="Y3739" s="47"/>
      <c r="Z3739" s="47"/>
      <c r="AA3739" s="47"/>
    </row>
    <row r="3740" spans="1:27" s="45" customFormat="1" x14ac:dyDescent="0.25">
      <c r="A3740" s="42"/>
      <c r="B3740" s="46"/>
      <c r="P3740" s="47"/>
      <c r="Q3740" s="47"/>
      <c r="R3740" s="47"/>
      <c r="S3740" s="47"/>
      <c r="T3740" s="47"/>
      <c r="U3740" s="47"/>
      <c r="V3740" s="47"/>
      <c r="W3740" s="47"/>
      <c r="X3740" s="47"/>
      <c r="Y3740" s="47"/>
      <c r="Z3740" s="47"/>
      <c r="AA3740" s="47"/>
    </row>
    <row r="3741" spans="1:27" s="45" customFormat="1" x14ac:dyDescent="0.25">
      <c r="A3741" s="42"/>
      <c r="B3741" s="46"/>
      <c r="P3741" s="47"/>
      <c r="Q3741" s="47"/>
      <c r="R3741" s="47"/>
      <c r="S3741" s="47"/>
      <c r="T3741" s="47"/>
      <c r="U3741" s="47"/>
      <c r="V3741" s="47"/>
      <c r="W3741" s="47"/>
      <c r="X3741" s="47"/>
      <c r="Y3741" s="47"/>
      <c r="Z3741" s="47"/>
      <c r="AA3741" s="47"/>
    </row>
    <row r="3742" spans="1:27" s="45" customFormat="1" x14ac:dyDescent="0.25">
      <c r="A3742" s="42"/>
      <c r="B3742" s="46"/>
      <c r="P3742" s="47"/>
      <c r="Q3742" s="47"/>
      <c r="R3742" s="47"/>
      <c r="S3742" s="47"/>
      <c r="T3742" s="47"/>
      <c r="U3742" s="47"/>
      <c r="V3742" s="47"/>
      <c r="W3742" s="47"/>
      <c r="X3742" s="47"/>
      <c r="Y3742" s="47"/>
      <c r="Z3742" s="47"/>
      <c r="AA3742" s="47"/>
    </row>
    <row r="3743" spans="1:27" s="45" customFormat="1" x14ac:dyDescent="0.25">
      <c r="A3743" s="42"/>
      <c r="B3743" s="46"/>
      <c r="P3743" s="47"/>
      <c r="Q3743" s="47"/>
      <c r="R3743" s="47"/>
      <c r="S3743" s="47"/>
      <c r="T3743" s="47"/>
      <c r="U3743" s="47"/>
      <c r="V3743" s="47"/>
      <c r="W3743" s="47"/>
      <c r="X3743" s="47"/>
      <c r="Y3743" s="47"/>
      <c r="Z3743" s="47"/>
      <c r="AA3743" s="47"/>
    </row>
    <row r="3744" spans="1:27" s="45" customFormat="1" x14ac:dyDescent="0.25">
      <c r="A3744" s="42"/>
      <c r="B3744" s="46"/>
      <c r="P3744" s="47"/>
      <c r="Q3744" s="47"/>
      <c r="R3744" s="47"/>
      <c r="S3744" s="47"/>
      <c r="T3744" s="47"/>
      <c r="U3744" s="47"/>
      <c r="V3744" s="47"/>
      <c r="W3744" s="47"/>
      <c r="X3744" s="47"/>
      <c r="Y3744" s="47"/>
      <c r="Z3744" s="47"/>
      <c r="AA3744" s="47"/>
    </row>
    <row r="3745" spans="1:27" s="45" customFormat="1" x14ac:dyDescent="0.25">
      <c r="A3745" s="42"/>
      <c r="B3745" s="46"/>
      <c r="P3745" s="47"/>
      <c r="Q3745" s="47"/>
      <c r="R3745" s="47"/>
      <c r="S3745" s="47"/>
      <c r="T3745" s="47"/>
      <c r="U3745" s="47"/>
      <c r="V3745" s="47"/>
      <c r="W3745" s="47"/>
      <c r="X3745" s="47"/>
      <c r="Y3745" s="47"/>
      <c r="Z3745" s="47"/>
      <c r="AA3745" s="47"/>
    </row>
    <row r="3746" spans="1:27" s="45" customFormat="1" x14ac:dyDescent="0.25">
      <c r="A3746" s="42"/>
      <c r="B3746" s="46"/>
      <c r="P3746" s="47"/>
      <c r="Q3746" s="47"/>
      <c r="R3746" s="47"/>
      <c r="S3746" s="47"/>
      <c r="T3746" s="47"/>
      <c r="U3746" s="47"/>
      <c r="V3746" s="47"/>
      <c r="W3746" s="47"/>
      <c r="X3746" s="47"/>
      <c r="Y3746" s="47"/>
      <c r="Z3746" s="47"/>
      <c r="AA3746" s="47"/>
    </row>
    <row r="3747" spans="1:27" s="45" customFormat="1" x14ac:dyDescent="0.25">
      <c r="A3747" s="42"/>
      <c r="B3747" s="46"/>
      <c r="P3747" s="47"/>
      <c r="Q3747" s="47"/>
      <c r="R3747" s="47"/>
      <c r="S3747" s="47"/>
      <c r="T3747" s="47"/>
      <c r="U3747" s="47"/>
      <c r="V3747" s="47"/>
      <c r="W3747" s="47"/>
      <c r="X3747" s="47"/>
      <c r="Y3747" s="47"/>
      <c r="Z3747" s="47"/>
      <c r="AA3747" s="47"/>
    </row>
    <row r="3748" spans="1:27" s="45" customFormat="1" x14ac:dyDescent="0.25">
      <c r="A3748" s="42"/>
      <c r="B3748" s="46"/>
      <c r="P3748" s="47"/>
      <c r="Q3748" s="47"/>
      <c r="R3748" s="47"/>
      <c r="S3748" s="47"/>
      <c r="T3748" s="47"/>
      <c r="U3748" s="47"/>
      <c r="V3748" s="47"/>
      <c r="W3748" s="47"/>
      <c r="X3748" s="47"/>
      <c r="Y3748" s="47"/>
      <c r="Z3748" s="47"/>
      <c r="AA3748" s="47"/>
    </row>
    <row r="3749" spans="1:27" s="45" customFormat="1" x14ac:dyDescent="0.25">
      <c r="A3749" s="42"/>
      <c r="B3749" s="46"/>
      <c r="P3749" s="47"/>
      <c r="Q3749" s="47"/>
      <c r="R3749" s="47"/>
      <c r="S3749" s="47"/>
      <c r="T3749" s="47"/>
      <c r="U3749" s="47"/>
      <c r="V3749" s="47"/>
      <c r="W3749" s="47"/>
      <c r="X3749" s="47"/>
      <c r="Y3749" s="47"/>
      <c r="Z3749" s="47"/>
      <c r="AA3749" s="47"/>
    </row>
    <row r="3750" spans="1:27" s="45" customFormat="1" x14ac:dyDescent="0.25">
      <c r="A3750" s="42"/>
      <c r="B3750" s="46"/>
      <c r="P3750" s="47"/>
      <c r="Q3750" s="47"/>
      <c r="R3750" s="47"/>
      <c r="S3750" s="47"/>
      <c r="T3750" s="47"/>
      <c r="U3750" s="47"/>
      <c r="V3750" s="47"/>
      <c r="W3750" s="47"/>
      <c r="X3750" s="47"/>
      <c r="Y3750" s="47"/>
      <c r="Z3750" s="47"/>
      <c r="AA3750" s="47"/>
    </row>
    <row r="3751" spans="1:27" s="45" customFormat="1" x14ac:dyDescent="0.25">
      <c r="A3751" s="42"/>
      <c r="B3751" s="46"/>
      <c r="P3751" s="47"/>
      <c r="Q3751" s="47"/>
      <c r="R3751" s="47"/>
      <c r="S3751" s="47"/>
      <c r="T3751" s="47"/>
      <c r="U3751" s="47"/>
      <c r="V3751" s="47"/>
      <c r="W3751" s="47"/>
      <c r="X3751" s="47"/>
      <c r="Y3751" s="47"/>
      <c r="Z3751" s="47"/>
      <c r="AA3751" s="47"/>
    </row>
    <row r="3752" spans="1:27" s="45" customFormat="1" x14ac:dyDescent="0.25">
      <c r="A3752" s="42"/>
      <c r="B3752" s="46"/>
      <c r="P3752" s="47"/>
      <c r="Q3752" s="47"/>
      <c r="R3752" s="47"/>
      <c r="S3752" s="47"/>
      <c r="T3752" s="47"/>
      <c r="U3752" s="47"/>
      <c r="V3752" s="47"/>
      <c r="W3752" s="47"/>
      <c r="X3752" s="47"/>
      <c r="Y3752" s="47"/>
      <c r="Z3752" s="47"/>
      <c r="AA3752" s="47"/>
    </row>
    <row r="3753" spans="1:27" s="45" customFormat="1" x14ac:dyDescent="0.25">
      <c r="A3753" s="42"/>
      <c r="B3753" s="46"/>
      <c r="P3753" s="47"/>
      <c r="Q3753" s="47"/>
      <c r="R3753" s="47"/>
      <c r="S3753" s="47"/>
      <c r="T3753" s="47"/>
      <c r="U3753" s="47"/>
      <c r="V3753" s="47"/>
      <c r="W3753" s="47"/>
      <c r="X3753" s="47"/>
      <c r="Y3753" s="47"/>
      <c r="Z3753" s="47"/>
      <c r="AA3753" s="47"/>
    </row>
    <row r="3754" spans="1:27" s="45" customFormat="1" x14ac:dyDescent="0.25">
      <c r="A3754" s="42"/>
      <c r="B3754" s="46"/>
      <c r="P3754" s="47"/>
      <c r="Q3754" s="47"/>
      <c r="R3754" s="47"/>
      <c r="S3754" s="47"/>
      <c r="T3754" s="47"/>
      <c r="U3754" s="47"/>
      <c r="V3754" s="47"/>
      <c r="W3754" s="47"/>
      <c r="X3754" s="47"/>
      <c r="Y3754" s="47"/>
      <c r="Z3754" s="47"/>
      <c r="AA3754" s="47"/>
    </row>
    <row r="3755" spans="1:27" s="45" customFormat="1" x14ac:dyDescent="0.25">
      <c r="A3755" s="42"/>
      <c r="B3755" s="46"/>
      <c r="P3755" s="47"/>
      <c r="Q3755" s="47"/>
      <c r="R3755" s="47"/>
      <c r="S3755" s="47"/>
      <c r="T3755" s="47"/>
      <c r="U3755" s="47"/>
      <c r="V3755" s="47"/>
      <c r="W3755" s="47"/>
      <c r="X3755" s="47"/>
      <c r="Y3755" s="47"/>
      <c r="Z3755" s="47"/>
      <c r="AA3755" s="47"/>
    </row>
    <row r="3756" spans="1:27" s="45" customFormat="1" x14ac:dyDescent="0.25">
      <c r="A3756" s="42"/>
      <c r="B3756" s="46"/>
      <c r="P3756" s="47"/>
      <c r="Q3756" s="47"/>
      <c r="R3756" s="47"/>
      <c r="S3756" s="47"/>
      <c r="T3756" s="47"/>
      <c r="U3756" s="47"/>
      <c r="V3756" s="47"/>
      <c r="W3756" s="47"/>
      <c r="X3756" s="47"/>
      <c r="Y3756" s="47"/>
      <c r="Z3756" s="47"/>
      <c r="AA3756" s="47"/>
    </row>
    <row r="3757" spans="1:27" s="45" customFormat="1" x14ac:dyDescent="0.25">
      <c r="A3757" s="42"/>
      <c r="B3757" s="46"/>
      <c r="P3757" s="47"/>
      <c r="Q3757" s="47"/>
      <c r="R3757" s="47"/>
      <c r="S3757" s="47"/>
      <c r="T3757" s="47"/>
      <c r="U3757" s="47"/>
      <c r="V3757" s="47"/>
      <c r="W3757" s="47"/>
      <c r="X3757" s="47"/>
      <c r="Y3757" s="47"/>
      <c r="Z3757" s="47"/>
      <c r="AA3757" s="47"/>
    </row>
    <row r="3758" spans="1:27" s="45" customFormat="1" x14ac:dyDescent="0.25">
      <c r="A3758" s="42"/>
      <c r="B3758" s="46"/>
      <c r="P3758" s="47"/>
      <c r="Q3758" s="47"/>
      <c r="R3758" s="47"/>
      <c r="S3758" s="47"/>
      <c r="T3758" s="47"/>
      <c r="U3758" s="47"/>
      <c r="V3758" s="47"/>
      <c r="W3758" s="47"/>
      <c r="X3758" s="47"/>
      <c r="Y3758" s="47"/>
      <c r="Z3758" s="47"/>
      <c r="AA3758" s="47"/>
    </row>
    <row r="3759" spans="1:27" s="45" customFormat="1" x14ac:dyDescent="0.25">
      <c r="A3759" s="42"/>
      <c r="B3759" s="46"/>
      <c r="P3759" s="47"/>
      <c r="Q3759" s="47"/>
      <c r="R3759" s="47"/>
      <c r="S3759" s="47"/>
      <c r="T3759" s="47"/>
      <c r="U3759" s="47"/>
      <c r="V3759" s="47"/>
      <c r="W3759" s="47"/>
      <c r="X3759" s="47"/>
      <c r="Y3759" s="47"/>
      <c r="Z3759" s="47"/>
      <c r="AA3759" s="47"/>
    </row>
    <row r="3760" spans="1:27" s="45" customFormat="1" x14ac:dyDescent="0.25">
      <c r="A3760" s="42"/>
      <c r="B3760" s="46"/>
      <c r="P3760" s="47"/>
      <c r="Q3760" s="47"/>
      <c r="R3760" s="47"/>
      <c r="S3760" s="47"/>
      <c r="T3760" s="47"/>
      <c r="U3760" s="47"/>
      <c r="V3760" s="47"/>
      <c r="W3760" s="47"/>
      <c r="X3760" s="47"/>
      <c r="Y3760" s="47"/>
      <c r="Z3760" s="47"/>
      <c r="AA3760" s="47"/>
    </row>
    <row r="3761" spans="1:27" s="45" customFormat="1" x14ac:dyDescent="0.25">
      <c r="A3761" s="42"/>
      <c r="B3761" s="46"/>
      <c r="P3761" s="47"/>
      <c r="Q3761" s="47"/>
      <c r="R3761" s="47"/>
      <c r="S3761" s="47"/>
      <c r="T3761" s="47"/>
      <c r="U3761" s="47"/>
      <c r="V3761" s="47"/>
      <c r="W3761" s="47"/>
      <c r="X3761" s="47"/>
      <c r="Y3761" s="47"/>
      <c r="Z3761" s="47"/>
      <c r="AA3761" s="47"/>
    </row>
    <row r="3762" spans="1:27" s="45" customFormat="1" x14ac:dyDescent="0.25">
      <c r="A3762" s="42"/>
      <c r="B3762" s="46"/>
      <c r="P3762" s="47"/>
      <c r="Q3762" s="47"/>
      <c r="R3762" s="47"/>
      <c r="S3762" s="47"/>
      <c r="T3762" s="47"/>
      <c r="U3762" s="47"/>
      <c r="V3762" s="47"/>
      <c r="W3762" s="47"/>
      <c r="X3762" s="47"/>
      <c r="Y3762" s="47"/>
      <c r="Z3762" s="47"/>
      <c r="AA3762" s="47"/>
    </row>
    <row r="3763" spans="1:27" s="45" customFormat="1" x14ac:dyDescent="0.25">
      <c r="A3763" s="42"/>
      <c r="B3763" s="46"/>
      <c r="P3763" s="47"/>
      <c r="Q3763" s="47"/>
      <c r="R3763" s="47"/>
      <c r="S3763" s="47"/>
      <c r="T3763" s="47"/>
      <c r="U3763" s="47"/>
      <c r="V3763" s="47"/>
      <c r="W3763" s="47"/>
      <c r="X3763" s="47"/>
      <c r="Y3763" s="47"/>
      <c r="Z3763" s="47"/>
      <c r="AA3763" s="47"/>
    </row>
    <row r="3764" spans="1:27" s="45" customFormat="1" x14ac:dyDescent="0.25">
      <c r="A3764" s="42"/>
      <c r="B3764" s="46"/>
      <c r="P3764" s="47"/>
      <c r="Q3764" s="47"/>
      <c r="R3764" s="47"/>
      <c r="S3764" s="47"/>
      <c r="T3764" s="47"/>
      <c r="U3764" s="47"/>
      <c r="V3764" s="47"/>
      <c r="W3764" s="47"/>
      <c r="X3764" s="47"/>
      <c r="Y3764" s="47"/>
      <c r="Z3764" s="47"/>
      <c r="AA3764" s="47"/>
    </row>
    <row r="3765" spans="1:27" s="45" customFormat="1" x14ac:dyDescent="0.25">
      <c r="A3765" s="42"/>
      <c r="B3765" s="46"/>
      <c r="P3765" s="47"/>
      <c r="Q3765" s="47"/>
      <c r="R3765" s="47"/>
      <c r="S3765" s="47"/>
      <c r="T3765" s="47"/>
      <c r="U3765" s="47"/>
      <c r="V3765" s="47"/>
      <c r="W3765" s="47"/>
      <c r="X3765" s="47"/>
      <c r="Y3765" s="47"/>
      <c r="Z3765" s="47"/>
      <c r="AA3765" s="47"/>
    </row>
    <row r="3766" spans="1:27" s="45" customFormat="1" x14ac:dyDescent="0.25">
      <c r="A3766" s="42"/>
      <c r="B3766" s="46"/>
      <c r="P3766" s="47"/>
      <c r="Q3766" s="47"/>
      <c r="R3766" s="47"/>
      <c r="S3766" s="47"/>
      <c r="T3766" s="47"/>
      <c r="U3766" s="47"/>
      <c r="V3766" s="47"/>
      <c r="W3766" s="47"/>
      <c r="X3766" s="47"/>
      <c r="Y3766" s="47"/>
      <c r="Z3766" s="47"/>
      <c r="AA3766" s="47"/>
    </row>
    <row r="3767" spans="1:27" s="45" customFormat="1" x14ac:dyDescent="0.25">
      <c r="A3767" s="42"/>
      <c r="B3767" s="46"/>
      <c r="P3767" s="47"/>
      <c r="Q3767" s="47"/>
      <c r="R3767" s="47"/>
      <c r="S3767" s="47"/>
      <c r="T3767" s="47"/>
      <c r="U3767" s="47"/>
      <c r="V3767" s="47"/>
      <c r="W3767" s="47"/>
      <c r="X3767" s="47"/>
      <c r="Y3767" s="47"/>
      <c r="Z3767" s="47"/>
      <c r="AA3767" s="47"/>
    </row>
    <row r="3768" spans="1:27" s="45" customFormat="1" x14ac:dyDescent="0.25">
      <c r="A3768" s="42"/>
      <c r="B3768" s="46"/>
      <c r="P3768" s="47"/>
      <c r="Q3768" s="47"/>
      <c r="R3768" s="47"/>
      <c r="S3768" s="47"/>
      <c r="T3768" s="47"/>
      <c r="U3768" s="47"/>
      <c r="V3768" s="47"/>
      <c r="W3768" s="47"/>
      <c r="X3768" s="47"/>
      <c r="Y3768" s="47"/>
      <c r="Z3768" s="47"/>
      <c r="AA3768" s="47"/>
    </row>
    <row r="3769" spans="1:27" s="45" customFormat="1" x14ac:dyDescent="0.25">
      <c r="A3769" s="42"/>
      <c r="B3769" s="46"/>
      <c r="P3769" s="47"/>
      <c r="Q3769" s="47"/>
      <c r="R3769" s="47"/>
      <c r="S3769" s="47"/>
      <c r="T3769" s="47"/>
      <c r="U3769" s="47"/>
      <c r="V3769" s="47"/>
      <c r="W3769" s="47"/>
      <c r="X3769" s="47"/>
      <c r="Y3769" s="47"/>
      <c r="Z3769" s="47"/>
      <c r="AA3769" s="47"/>
    </row>
    <row r="3770" spans="1:27" s="45" customFormat="1" x14ac:dyDescent="0.25">
      <c r="A3770" s="42"/>
      <c r="B3770" s="46"/>
      <c r="P3770" s="47"/>
      <c r="Q3770" s="47"/>
      <c r="R3770" s="47"/>
      <c r="S3770" s="47"/>
      <c r="T3770" s="47"/>
      <c r="U3770" s="47"/>
      <c r="V3770" s="47"/>
      <c r="W3770" s="47"/>
      <c r="X3770" s="47"/>
      <c r="Y3770" s="47"/>
      <c r="Z3770" s="47"/>
      <c r="AA3770" s="47"/>
    </row>
    <row r="3771" spans="1:27" s="45" customFormat="1" x14ac:dyDescent="0.25">
      <c r="A3771" s="42"/>
      <c r="B3771" s="46"/>
      <c r="P3771" s="47"/>
      <c r="Q3771" s="47"/>
      <c r="R3771" s="47"/>
      <c r="S3771" s="47"/>
      <c r="T3771" s="47"/>
      <c r="U3771" s="47"/>
      <c r="V3771" s="47"/>
      <c r="W3771" s="47"/>
      <c r="X3771" s="47"/>
      <c r="Y3771" s="47"/>
      <c r="Z3771" s="47"/>
      <c r="AA3771" s="47"/>
    </row>
    <row r="3772" spans="1:27" s="45" customFormat="1" x14ac:dyDescent="0.25">
      <c r="A3772" s="42"/>
      <c r="B3772" s="46"/>
      <c r="P3772" s="47"/>
      <c r="Q3772" s="47"/>
      <c r="R3772" s="47"/>
      <c r="S3772" s="47"/>
      <c r="T3772" s="47"/>
      <c r="U3772" s="47"/>
      <c r="V3772" s="47"/>
      <c r="W3772" s="47"/>
      <c r="X3772" s="47"/>
      <c r="Y3772" s="47"/>
      <c r="Z3772" s="47"/>
      <c r="AA3772" s="47"/>
    </row>
    <row r="3773" spans="1:27" s="45" customFormat="1" x14ac:dyDescent="0.25">
      <c r="A3773" s="42"/>
      <c r="B3773" s="46"/>
      <c r="P3773" s="47"/>
      <c r="Q3773" s="47"/>
      <c r="R3773" s="47"/>
      <c r="S3773" s="47"/>
      <c r="T3773" s="47"/>
      <c r="U3773" s="47"/>
      <c r="V3773" s="47"/>
      <c r="W3773" s="47"/>
      <c r="X3773" s="47"/>
      <c r="Y3773" s="47"/>
      <c r="Z3773" s="47"/>
      <c r="AA3773" s="47"/>
    </row>
    <row r="3774" spans="1:27" s="45" customFormat="1" x14ac:dyDescent="0.25">
      <c r="A3774" s="42"/>
      <c r="B3774" s="46"/>
      <c r="P3774" s="47"/>
      <c r="Q3774" s="47"/>
      <c r="R3774" s="47"/>
      <c r="S3774" s="47"/>
      <c r="T3774" s="47"/>
      <c r="U3774" s="47"/>
      <c r="V3774" s="47"/>
      <c r="W3774" s="47"/>
      <c r="X3774" s="47"/>
      <c r="Y3774" s="47"/>
      <c r="Z3774" s="47"/>
      <c r="AA3774" s="47"/>
    </row>
    <row r="3775" spans="1:27" s="45" customFormat="1" x14ac:dyDescent="0.25">
      <c r="A3775" s="42"/>
      <c r="B3775" s="46"/>
      <c r="P3775" s="47"/>
      <c r="Q3775" s="47"/>
      <c r="R3775" s="47"/>
      <c r="S3775" s="47"/>
      <c r="T3775" s="47"/>
      <c r="U3775" s="47"/>
      <c r="V3775" s="47"/>
      <c r="W3775" s="47"/>
      <c r="X3775" s="47"/>
      <c r="Y3775" s="47"/>
      <c r="Z3775" s="47"/>
      <c r="AA3775" s="47"/>
    </row>
    <row r="3776" spans="1:27" s="45" customFormat="1" x14ac:dyDescent="0.25">
      <c r="A3776" s="42"/>
      <c r="B3776" s="46"/>
      <c r="P3776" s="47"/>
      <c r="Q3776" s="47"/>
      <c r="R3776" s="47"/>
      <c r="S3776" s="47"/>
      <c r="T3776" s="47"/>
      <c r="U3776" s="47"/>
      <c r="V3776" s="47"/>
      <c r="W3776" s="47"/>
      <c r="X3776" s="47"/>
      <c r="Y3776" s="47"/>
      <c r="Z3776" s="47"/>
      <c r="AA3776" s="47"/>
    </row>
    <row r="3777" spans="1:27" s="45" customFormat="1" x14ac:dyDescent="0.25">
      <c r="A3777" s="42"/>
      <c r="B3777" s="46"/>
      <c r="P3777" s="47"/>
      <c r="Q3777" s="47"/>
      <c r="R3777" s="47"/>
      <c r="S3777" s="47"/>
      <c r="T3777" s="47"/>
      <c r="U3777" s="47"/>
      <c r="V3777" s="47"/>
      <c r="W3777" s="47"/>
      <c r="X3777" s="47"/>
      <c r="Y3777" s="47"/>
      <c r="Z3777" s="47"/>
      <c r="AA3777" s="47"/>
    </row>
    <row r="3778" spans="1:27" s="45" customFormat="1" x14ac:dyDescent="0.25">
      <c r="A3778" s="42"/>
      <c r="B3778" s="46"/>
      <c r="P3778" s="47"/>
      <c r="Q3778" s="47"/>
      <c r="R3778" s="47"/>
      <c r="S3778" s="47"/>
      <c r="T3778" s="47"/>
      <c r="U3778" s="47"/>
      <c r="V3778" s="47"/>
      <c r="W3778" s="47"/>
      <c r="X3778" s="47"/>
      <c r="Y3778" s="47"/>
      <c r="Z3778" s="47"/>
      <c r="AA3778" s="47"/>
    </row>
    <row r="3779" spans="1:27" s="45" customFormat="1" x14ac:dyDescent="0.25">
      <c r="A3779" s="42"/>
      <c r="B3779" s="46"/>
      <c r="P3779" s="47"/>
      <c r="Q3779" s="47"/>
      <c r="R3779" s="47"/>
      <c r="S3779" s="47"/>
      <c r="T3779" s="47"/>
      <c r="U3779" s="47"/>
      <c r="V3779" s="47"/>
      <c r="W3779" s="47"/>
      <c r="X3779" s="47"/>
      <c r="Y3779" s="47"/>
      <c r="Z3779" s="47"/>
      <c r="AA3779" s="47"/>
    </row>
    <row r="3780" spans="1:27" s="45" customFormat="1" x14ac:dyDescent="0.25">
      <c r="A3780" s="42"/>
      <c r="B3780" s="46"/>
      <c r="P3780" s="47"/>
      <c r="Q3780" s="47"/>
      <c r="R3780" s="47"/>
      <c r="S3780" s="47"/>
      <c r="T3780" s="47"/>
      <c r="U3780" s="47"/>
      <c r="V3780" s="47"/>
      <c r="W3780" s="47"/>
      <c r="X3780" s="47"/>
      <c r="Y3780" s="47"/>
      <c r="Z3780" s="47"/>
      <c r="AA3780" s="47"/>
    </row>
    <row r="3781" spans="1:27" s="45" customFormat="1" x14ac:dyDescent="0.25">
      <c r="A3781" s="42"/>
      <c r="B3781" s="46"/>
      <c r="P3781" s="47"/>
      <c r="Q3781" s="47"/>
      <c r="R3781" s="47"/>
      <c r="S3781" s="47"/>
      <c r="T3781" s="47"/>
      <c r="U3781" s="47"/>
      <c r="V3781" s="47"/>
      <c r="W3781" s="47"/>
      <c r="X3781" s="47"/>
      <c r="Y3781" s="47"/>
      <c r="Z3781" s="47"/>
      <c r="AA3781" s="47"/>
    </row>
    <row r="3782" spans="1:27" s="45" customFormat="1" x14ac:dyDescent="0.25">
      <c r="A3782" s="42"/>
      <c r="B3782" s="46"/>
      <c r="P3782" s="47"/>
      <c r="Q3782" s="47"/>
      <c r="R3782" s="47"/>
      <c r="S3782" s="47"/>
      <c r="T3782" s="47"/>
      <c r="U3782" s="47"/>
      <c r="V3782" s="47"/>
      <c r="W3782" s="47"/>
      <c r="X3782" s="47"/>
      <c r="Y3782" s="47"/>
      <c r="Z3782" s="47"/>
      <c r="AA3782" s="47"/>
    </row>
    <row r="3783" spans="1:27" s="45" customFormat="1" x14ac:dyDescent="0.25">
      <c r="A3783" s="42"/>
      <c r="B3783" s="46"/>
      <c r="P3783" s="47"/>
      <c r="Q3783" s="47"/>
      <c r="R3783" s="47"/>
      <c r="S3783" s="47"/>
      <c r="T3783" s="47"/>
      <c r="U3783" s="47"/>
      <c r="V3783" s="47"/>
      <c r="W3783" s="47"/>
      <c r="X3783" s="47"/>
      <c r="Y3783" s="47"/>
      <c r="Z3783" s="47"/>
      <c r="AA3783" s="47"/>
    </row>
    <row r="3784" spans="1:27" s="45" customFormat="1" x14ac:dyDescent="0.25">
      <c r="A3784" s="42"/>
      <c r="B3784" s="46"/>
      <c r="P3784" s="47"/>
      <c r="Q3784" s="47"/>
      <c r="R3784" s="47"/>
      <c r="S3784" s="47"/>
      <c r="T3784" s="47"/>
      <c r="U3784" s="47"/>
      <c r="V3784" s="47"/>
      <c r="W3784" s="47"/>
      <c r="X3784" s="47"/>
      <c r="Y3784" s="47"/>
      <c r="Z3784" s="47"/>
      <c r="AA3784" s="47"/>
    </row>
    <row r="3785" spans="1:27" s="45" customFormat="1" x14ac:dyDescent="0.25">
      <c r="A3785" s="42"/>
      <c r="B3785" s="46"/>
      <c r="P3785" s="47"/>
      <c r="Q3785" s="47"/>
      <c r="R3785" s="47"/>
      <c r="S3785" s="47"/>
      <c r="T3785" s="47"/>
      <c r="U3785" s="47"/>
      <c r="V3785" s="47"/>
      <c r="W3785" s="47"/>
      <c r="X3785" s="47"/>
      <c r="Y3785" s="47"/>
      <c r="Z3785" s="47"/>
      <c r="AA3785" s="47"/>
    </row>
    <row r="3786" spans="1:27" s="45" customFormat="1" x14ac:dyDescent="0.25">
      <c r="A3786" s="42"/>
      <c r="B3786" s="46"/>
      <c r="P3786" s="47"/>
      <c r="Q3786" s="47"/>
      <c r="R3786" s="47"/>
      <c r="S3786" s="47"/>
      <c r="T3786" s="47"/>
      <c r="U3786" s="47"/>
      <c r="V3786" s="47"/>
      <c r="W3786" s="47"/>
      <c r="X3786" s="47"/>
      <c r="Y3786" s="47"/>
      <c r="Z3786" s="47"/>
      <c r="AA3786" s="47"/>
    </row>
    <row r="3787" spans="1:27" s="45" customFormat="1" x14ac:dyDescent="0.25">
      <c r="A3787" s="42"/>
      <c r="B3787" s="46"/>
      <c r="P3787" s="47"/>
      <c r="Q3787" s="47"/>
      <c r="R3787" s="47"/>
      <c r="S3787" s="47"/>
      <c r="T3787" s="47"/>
      <c r="U3787" s="47"/>
      <c r="V3787" s="47"/>
      <c r="W3787" s="47"/>
      <c r="X3787" s="47"/>
      <c r="Y3787" s="47"/>
      <c r="Z3787" s="47"/>
      <c r="AA3787" s="47"/>
    </row>
    <row r="3788" spans="1:27" s="45" customFormat="1" x14ac:dyDescent="0.25">
      <c r="A3788" s="42"/>
      <c r="B3788" s="46"/>
      <c r="P3788" s="47"/>
      <c r="Q3788" s="47"/>
      <c r="R3788" s="47"/>
      <c r="S3788" s="47"/>
      <c r="T3788" s="47"/>
      <c r="U3788" s="47"/>
      <c r="V3788" s="47"/>
      <c r="W3788" s="47"/>
      <c r="X3788" s="47"/>
      <c r="Y3788" s="47"/>
      <c r="Z3788" s="47"/>
      <c r="AA3788" s="47"/>
    </row>
    <row r="3789" spans="1:27" s="45" customFormat="1" x14ac:dyDescent="0.25">
      <c r="A3789" s="42"/>
      <c r="B3789" s="46"/>
      <c r="P3789" s="47"/>
      <c r="Q3789" s="47"/>
      <c r="R3789" s="47"/>
      <c r="S3789" s="47"/>
      <c r="T3789" s="47"/>
      <c r="U3789" s="47"/>
      <c r="V3789" s="47"/>
      <c r="W3789" s="47"/>
      <c r="X3789" s="47"/>
      <c r="Y3789" s="47"/>
      <c r="Z3789" s="47"/>
      <c r="AA3789" s="47"/>
    </row>
    <row r="3790" spans="1:27" s="45" customFormat="1" x14ac:dyDescent="0.25">
      <c r="A3790" s="42"/>
      <c r="B3790" s="46"/>
      <c r="P3790" s="47"/>
      <c r="Q3790" s="47"/>
      <c r="R3790" s="47"/>
      <c r="S3790" s="47"/>
      <c r="T3790" s="47"/>
      <c r="U3790" s="47"/>
      <c r="V3790" s="47"/>
      <c r="W3790" s="47"/>
      <c r="X3790" s="47"/>
      <c r="Y3790" s="47"/>
      <c r="Z3790" s="47"/>
      <c r="AA3790" s="47"/>
    </row>
    <row r="3791" spans="1:27" s="45" customFormat="1" x14ac:dyDescent="0.25">
      <c r="A3791" s="42"/>
      <c r="B3791" s="46"/>
      <c r="P3791" s="47"/>
      <c r="Q3791" s="47"/>
      <c r="R3791" s="47"/>
      <c r="S3791" s="47"/>
      <c r="T3791" s="47"/>
      <c r="U3791" s="47"/>
      <c r="V3791" s="47"/>
      <c r="W3791" s="47"/>
      <c r="X3791" s="47"/>
      <c r="Y3791" s="47"/>
      <c r="Z3791" s="47"/>
      <c r="AA3791" s="47"/>
    </row>
    <row r="3792" spans="1:27" s="45" customFormat="1" x14ac:dyDescent="0.25">
      <c r="A3792" s="42"/>
      <c r="B3792" s="46"/>
      <c r="P3792" s="47"/>
      <c r="Q3792" s="47"/>
      <c r="R3792" s="47"/>
      <c r="S3792" s="47"/>
      <c r="T3792" s="47"/>
      <c r="U3792" s="47"/>
      <c r="V3792" s="47"/>
      <c r="W3792" s="47"/>
      <c r="X3792" s="47"/>
      <c r="Y3792" s="47"/>
      <c r="Z3792" s="47"/>
      <c r="AA3792" s="47"/>
    </row>
    <row r="3793" spans="1:27" s="45" customFormat="1" x14ac:dyDescent="0.25">
      <c r="A3793" s="42"/>
      <c r="B3793" s="46"/>
      <c r="P3793" s="47"/>
      <c r="Q3793" s="47"/>
      <c r="R3793" s="47"/>
      <c r="S3793" s="47"/>
      <c r="T3793" s="47"/>
      <c r="U3793" s="47"/>
      <c r="V3793" s="47"/>
      <c r="W3793" s="47"/>
      <c r="X3793" s="47"/>
      <c r="Y3793" s="47"/>
      <c r="Z3793" s="47"/>
      <c r="AA3793" s="47"/>
    </row>
    <row r="3794" spans="1:27" s="45" customFormat="1" x14ac:dyDescent="0.25">
      <c r="A3794" s="42"/>
      <c r="B3794" s="46"/>
      <c r="P3794" s="47"/>
      <c r="Q3794" s="47"/>
      <c r="R3794" s="47"/>
      <c r="S3794" s="47"/>
      <c r="T3794" s="47"/>
      <c r="U3794" s="47"/>
      <c r="V3794" s="47"/>
      <c r="W3794" s="47"/>
      <c r="X3794" s="47"/>
      <c r="Y3794" s="47"/>
      <c r="Z3794" s="47"/>
      <c r="AA3794" s="47"/>
    </row>
    <row r="3795" spans="1:27" s="45" customFormat="1" x14ac:dyDescent="0.25">
      <c r="A3795" s="42"/>
      <c r="B3795" s="46"/>
      <c r="P3795" s="47"/>
      <c r="Q3795" s="47"/>
      <c r="R3795" s="47"/>
      <c r="S3795" s="47"/>
      <c r="T3795" s="47"/>
      <c r="U3795" s="47"/>
      <c r="V3795" s="47"/>
      <c r="W3795" s="47"/>
      <c r="X3795" s="47"/>
      <c r="Y3795" s="47"/>
      <c r="Z3795" s="47"/>
      <c r="AA3795" s="47"/>
    </row>
    <row r="3796" spans="1:27" s="45" customFormat="1" x14ac:dyDescent="0.25">
      <c r="A3796" s="42"/>
      <c r="B3796" s="46"/>
      <c r="P3796" s="47"/>
      <c r="Q3796" s="47"/>
      <c r="R3796" s="47"/>
      <c r="S3796" s="47"/>
      <c r="T3796" s="47"/>
      <c r="U3796" s="47"/>
      <c r="V3796" s="47"/>
      <c r="W3796" s="47"/>
      <c r="X3796" s="47"/>
      <c r="Y3796" s="47"/>
      <c r="Z3796" s="47"/>
      <c r="AA3796" s="47"/>
    </row>
    <row r="3797" spans="1:27" s="45" customFormat="1" x14ac:dyDescent="0.25">
      <c r="A3797" s="42"/>
      <c r="B3797" s="46"/>
      <c r="P3797" s="47"/>
      <c r="Q3797" s="47"/>
      <c r="R3797" s="47"/>
      <c r="S3797" s="47"/>
      <c r="T3797" s="47"/>
      <c r="U3797" s="47"/>
      <c r="V3797" s="47"/>
      <c r="W3797" s="47"/>
      <c r="X3797" s="47"/>
      <c r="Y3797" s="47"/>
      <c r="Z3797" s="47"/>
      <c r="AA3797" s="47"/>
    </row>
    <row r="3798" spans="1:27" s="45" customFormat="1" x14ac:dyDescent="0.25">
      <c r="A3798" s="42"/>
      <c r="B3798" s="46"/>
      <c r="P3798" s="47"/>
      <c r="Q3798" s="47"/>
      <c r="R3798" s="47"/>
      <c r="S3798" s="47"/>
      <c r="T3798" s="47"/>
      <c r="U3798" s="47"/>
      <c r="V3798" s="47"/>
      <c r="W3798" s="47"/>
      <c r="X3798" s="47"/>
      <c r="Y3798" s="47"/>
      <c r="Z3798" s="47"/>
      <c r="AA3798" s="47"/>
    </row>
    <row r="3799" spans="1:27" s="45" customFormat="1" x14ac:dyDescent="0.25">
      <c r="A3799" s="42"/>
      <c r="B3799" s="46"/>
      <c r="P3799" s="47"/>
      <c r="Q3799" s="47"/>
      <c r="R3799" s="47"/>
      <c r="S3799" s="47"/>
      <c r="T3799" s="47"/>
      <c r="U3799" s="47"/>
      <c r="V3799" s="47"/>
      <c r="W3799" s="47"/>
      <c r="X3799" s="47"/>
      <c r="Y3799" s="47"/>
      <c r="Z3799" s="47"/>
      <c r="AA3799" s="47"/>
    </row>
    <row r="3800" spans="1:27" s="45" customFormat="1" x14ac:dyDescent="0.25">
      <c r="A3800" s="42"/>
      <c r="B3800" s="46"/>
      <c r="P3800" s="47"/>
      <c r="Q3800" s="47"/>
      <c r="R3800" s="47"/>
      <c r="S3800" s="47"/>
      <c r="T3800" s="47"/>
      <c r="U3800" s="47"/>
      <c r="V3800" s="47"/>
      <c r="W3800" s="47"/>
      <c r="X3800" s="47"/>
      <c r="Y3800" s="47"/>
      <c r="Z3800" s="47"/>
      <c r="AA3800" s="47"/>
    </row>
    <row r="3801" spans="1:27" s="45" customFormat="1" x14ac:dyDescent="0.25">
      <c r="A3801" s="42"/>
      <c r="B3801" s="46"/>
      <c r="P3801" s="47"/>
      <c r="Q3801" s="47"/>
      <c r="R3801" s="47"/>
      <c r="S3801" s="47"/>
      <c r="T3801" s="47"/>
      <c r="U3801" s="47"/>
      <c r="V3801" s="47"/>
      <c r="W3801" s="47"/>
      <c r="X3801" s="47"/>
      <c r="Y3801" s="47"/>
      <c r="Z3801" s="47"/>
      <c r="AA3801" s="47"/>
    </row>
    <row r="3802" spans="1:27" s="45" customFormat="1" x14ac:dyDescent="0.25">
      <c r="A3802" s="42"/>
      <c r="B3802" s="46"/>
      <c r="P3802" s="47"/>
      <c r="Q3802" s="47"/>
      <c r="R3802" s="47"/>
      <c r="S3802" s="47"/>
      <c r="T3802" s="47"/>
      <c r="U3802" s="47"/>
      <c r="V3802" s="47"/>
      <c r="W3802" s="47"/>
      <c r="X3802" s="47"/>
      <c r="Y3802" s="47"/>
      <c r="Z3802" s="47"/>
      <c r="AA3802" s="47"/>
    </row>
    <row r="3803" spans="1:27" s="45" customFormat="1" x14ac:dyDescent="0.25">
      <c r="A3803" s="42"/>
      <c r="B3803" s="46"/>
      <c r="P3803" s="47"/>
      <c r="Q3803" s="47"/>
      <c r="R3803" s="47"/>
      <c r="S3803" s="47"/>
      <c r="T3803" s="47"/>
      <c r="U3803" s="47"/>
      <c r="V3803" s="47"/>
      <c r="W3803" s="47"/>
      <c r="X3803" s="47"/>
      <c r="Y3803" s="47"/>
      <c r="Z3803" s="47"/>
      <c r="AA3803" s="47"/>
    </row>
    <row r="3804" spans="1:27" s="45" customFormat="1" x14ac:dyDescent="0.25">
      <c r="A3804" s="42"/>
      <c r="B3804" s="46"/>
      <c r="P3804" s="47"/>
      <c r="Q3804" s="47"/>
      <c r="R3804" s="47"/>
      <c r="S3804" s="47"/>
      <c r="T3804" s="47"/>
      <c r="U3804" s="47"/>
      <c r="V3804" s="47"/>
      <c r="W3804" s="47"/>
      <c r="X3804" s="47"/>
      <c r="Y3804" s="47"/>
      <c r="Z3804" s="47"/>
      <c r="AA3804" s="47"/>
    </row>
    <row r="3805" spans="1:27" s="45" customFormat="1" x14ac:dyDescent="0.25">
      <c r="A3805" s="42"/>
      <c r="B3805" s="46"/>
      <c r="P3805" s="47"/>
      <c r="Q3805" s="47"/>
      <c r="R3805" s="47"/>
      <c r="S3805" s="47"/>
      <c r="T3805" s="47"/>
      <c r="U3805" s="47"/>
      <c r="V3805" s="47"/>
      <c r="W3805" s="47"/>
      <c r="X3805" s="47"/>
      <c r="Y3805" s="47"/>
      <c r="Z3805" s="47"/>
      <c r="AA3805" s="47"/>
    </row>
    <row r="3806" spans="1:27" s="45" customFormat="1" x14ac:dyDescent="0.25">
      <c r="A3806" s="42"/>
      <c r="B3806" s="46"/>
      <c r="P3806" s="47"/>
      <c r="Q3806" s="47"/>
      <c r="R3806" s="47"/>
      <c r="S3806" s="47"/>
      <c r="T3806" s="47"/>
      <c r="U3806" s="47"/>
      <c r="V3806" s="47"/>
      <c r="W3806" s="47"/>
      <c r="X3806" s="47"/>
      <c r="Y3806" s="47"/>
      <c r="Z3806" s="47"/>
      <c r="AA3806" s="47"/>
    </row>
    <row r="3807" spans="1:27" s="45" customFormat="1" x14ac:dyDescent="0.25">
      <c r="A3807" s="42"/>
      <c r="B3807" s="46"/>
      <c r="P3807" s="47"/>
      <c r="Q3807" s="47"/>
      <c r="R3807" s="47"/>
      <c r="S3807" s="47"/>
      <c r="T3807" s="47"/>
      <c r="U3807" s="47"/>
      <c r="V3807" s="47"/>
      <c r="W3807" s="47"/>
      <c r="X3807" s="47"/>
      <c r="Y3807" s="47"/>
      <c r="Z3807" s="47"/>
      <c r="AA3807" s="47"/>
    </row>
    <row r="3808" spans="1:27" s="45" customFormat="1" x14ac:dyDescent="0.25">
      <c r="A3808" s="42"/>
      <c r="B3808" s="46"/>
      <c r="P3808" s="47"/>
      <c r="Q3808" s="47"/>
      <c r="R3808" s="47"/>
      <c r="S3808" s="47"/>
      <c r="T3808" s="47"/>
      <c r="U3808" s="47"/>
      <c r="V3808" s="47"/>
      <c r="W3808" s="47"/>
      <c r="X3808" s="47"/>
      <c r="Y3808" s="47"/>
      <c r="Z3808" s="47"/>
      <c r="AA3808" s="47"/>
    </row>
    <row r="3809" spans="1:27" s="45" customFormat="1" x14ac:dyDescent="0.25">
      <c r="A3809" s="42"/>
      <c r="B3809" s="46"/>
      <c r="P3809" s="47"/>
      <c r="Q3809" s="47"/>
      <c r="R3809" s="47"/>
      <c r="S3809" s="47"/>
      <c r="T3809" s="47"/>
      <c r="U3809" s="47"/>
      <c r="V3809" s="47"/>
      <c r="W3809" s="47"/>
      <c r="X3809" s="47"/>
      <c r="Y3809" s="47"/>
      <c r="Z3809" s="47"/>
      <c r="AA3809" s="47"/>
    </row>
    <row r="3810" spans="1:27" s="45" customFormat="1" x14ac:dyDescent="0.25">
      <c r="A3810" s="42"/>
      <c r="B3810" s="46"/>
      <c r="P3810" s="47"/>
      <c r="Q3810" s="47"/>
      <c r="R3810" s="47"/>
      <c r="S3810" s="47"/>
      <c r="T3810" s="47"/>
      <c r="U3810" s="47"/>
      <c r="V3810" s="47"/>
      <c r="W3810" s="47"/>
      <c r="X3810" s="47"/>
      <c r="Y3810" s="47"/>
      <c r="Z3810" s="47"/>
      <c r="AA3810" s="47"/>
    </row>
    <row r="3811" spans="1:27" s="45" customFormat="1" x14ac:dyDescent="0.25">
      <c r="A3811" s="42"/>
      <c r="B3811" s="46"/>
      <c r="P3811" s="47"/>
      <c r="Q3811" s="47"/>
      <c r="R3811" s="47"/>
      <c r="S3811" s="47"/>
      <c r="T3811" s="47"/>
      <c r="U3811" s="47"/>
      <c r="V3811" s="47"/>
      <c r="W3811" s="47"/>
      <c r="X3811" s="47"/>
      <c r="Y3811" s="47"/>
      <c r="Z3811" s="47"/>
      <c r="AA3811" s="47"/>
    </row>
    <row r="3812" spans="1:27" s="45" customFormat="1" x14ac:dyDescent="0.25">
      <c r="A3812" s="42"/>
      <c r="B3812" s="46"/>
      <c r="P3812" s="47"/>
      <c r="Q3812" s="47"/>
      <c r="R3812" s="47"/>
      <c r="S3812" s="47"/>
      <c r="T3812" s="47"/>
      <c r="U3812" s="47"/>
      <c r="V3812" s="47"/>
      <c r="W3812" s="47"/>
      <c r="X3812" s="47"/>
      <c r="Y3812" s="47"/>
      <c r="Z3812" s="47"/>
      <c r="AA3812" s="47"/>
    </row>
    <row r="3813" spans="1:27" s="45" customFormat="1" x14ac:dyDescent="0.25">
      <c r="A3813" s="42"/>
      <c r="B3813" s="46"/>
      <c r="P3813" s="47"/>
      <c r="Q3813" s="47"/>
      <c r="R3813" s="47"/>
      <c r="S3813" s="47"/>
      <c r="T3813" s="47"/>
      <c r="U3813" s="47"/>
      <c r="V3813" s="47"/>
      <c r="W3813" s="47"/>
      <c r="X3813" s="47"/>
      <c r="Y3813" s="47"/>
      <c r="Z3813" s="47"/>
      <c r="AA3813" s="47"/>
    </row>
    <row r="3814" spans="1:27" s="45" customFormat="1" x14ac:dyDescent="0.25">
      <c r="A3814" s="42"/>
      <c r="B3814" s="46"/>
      <c r="P3814" s="47"/>
      <c r="Q3814" s="47"/>
      <c r="R3814" s="47"/>
      <c r="S3814" s="47"/>
      <c r="T3814" s="47"/>
      <c r="U3814" s="47"/>
      <c r="V3814" s="47"/>
      <c r="W3814" s="47"/>
      <c r="X3814" s="47"/>
      <c r="Y3814" s="47"/>
      <c r="Z3814" s="47"/>
      <c r="AA3814" s="47"/>
    </row>
    <row r="3815" spans="1:27" s="45" customFormat="1" x14ac:dyDescent="0.25">
      <c r="A3815" s="42"/>
      <c r="B3815" s="46"/>
      <c r="P3815" s="47"/>
      <c r="Q3815" s="47"/>
      <c r="R3815" s="47"/>
      <c r="S3815" s="47"/>
      <c r="T3815" s="47"/>
      <c r="U3815" s="47"/>
      <c r="V3815" s="47"/>
      <c r="W3815" s="47"/>
      <c r="X3815" s="47"/>
      <c r="Y3815" s="47"/>
      <c r="Z3815" s="47"/>
      <c r="AA3815" s="47"/>
    </row>
    <row r="3816" spans="1:27" s="45" customFormat="1" x14ac:dyDescent="0.25">
      <c r="A3816" s="42"/>
      <c r="B3816" s="46"/>
      <c r="P3816" s="47"/>
      <c r="Q3816" s="47"/>
      <c r="R3816" s="47"/>
      <c r="S3816" s="47"/>
      <c r="T3816" s="47"/>
      <c r="U3816" s="47"/>
      <c r="V3816" s="47"/>
      <c r="W3816" s="47"/>
      <c r="X3816" s="47"/>
      <c r="Y3816" s="47"/>
      <c r="Z3816" s="47"/>
      <c r="AA3816" s="47"/>
    </row>
    <row r="3817" spans="1:27" s="45" customFormat="1" x14ac:dyDescent="0.25">
      <c r="A3817" s="42"/>
      <c r="B3817" s="46"/>
      <c r="P3817" s="47"/>
      <c r="Q3817" s="47"/>
      <c r="R3817" s="47"/>
      <c r="S3817" s="47"/>
      <c r="T3817" s="47"/>
      <c r="U3817" s="47"/>
      <c r="V3817" s="47"/>
      <c r="W3817" s="47"/>
      <c r="X3817" s="47"/>
      <c r="Y3817" s="47"/>
      <c r="Z3817" s="47"/>
      <c r="AA3817" s="47"/>
    </row>
    <row r="3818" spans="1:27" s="45" customFormat="1" x14ac:dyDescent="0.25">
      <c r="A3818" s="42"/>
      <c r="B3818" s="46"/>
      <c r="P3818" s="47"/>
      <c r="Q3818" s="47"/>
      <c r="R3818" s="47"/>
      <c r="S3818" s="47"/>
      <c r="T3818" s="47"/>
      <c r="U3818" s="47"/>
      <c r="V3818" s="47"/>
      <c r="W3818" s="47"/>
      <c r="X3818" s="47"/>
      <c r="Y3818" s="47"/>
      <c r="Z3818" s="47"/>
      <c r="AA3818" s="47"/>
    </row>
    <row r="3819" spans="1:27" s="45" customFormat="1" x14ac:dyDescent="0.25">
      <c r="A3819" s="42"/>
      <c r="B3819" s="46"/>
      <c r="P3819" s="47"/>
      <c r="Q3819" s="47"/>
      <c r="R3819" s="47"/>
      <c r="S3819" s="47"/>
      <c r="T3819" s="47"/>
      <c r="U3819" s="47"/>
      <c r="V3819" s="47"/>
      <c r="W3819" s="47"/>
      <c r="X3819" s="47"/>
      <c r="Y3819" s="47"/>
      <c r="Z3819" s="47"/>
      <c r="AA3819" s="47"/>
    </row>
    <row r="3820" spans="1:27" s="45" customFormat="1" x14ac:dyDescent="0.25">
      <c r="A3820" s="42"/>
      <c r="B3820" s="46"/>
      <c r="P3820" s="47"/>
      <c r="Q3820" s="47"/>
      <c r="R3820" s="47"/>
      <c r="S3820" s="47"/>
      <c r="T3820" s="47"/>
      <c r="U3820" s="47"/>
      <c r="V3820" s="47"/>
      <c r="W3820" s="47"/>
      <c r="X3820" s="47"/>
      <c r="Y3820" s="47"/>
      <c r="Z3820" s="47"/>
      <c r="AA3820" s="47"/>
    </row>
    <row r="3821" spans="1:27" s="45" customFormat="1" x14ac:dyDescent="0.25">
      <c r="A3821" s="42"/>
      <c r="B3821" s="46"/>
      <c r="P3821" s="47"/>
      <c r="Q3821" s="47"/>
      <c r="R3821" s="47"/>
      <c r="S3821" s="47"/>
      <c r="T3821" s="47"/>
      <c r="U3821" s="47"/>
      <c r="V3821" s="47"/>
      <c r="W3821" s="47"/>
      <c r="X3821" s="47"/>
      <c r="Y3821" s="47"/>
      <c r="Z3821" s="47"/>
      <c r="AA3821" s="47"/>
    </row>
    <row r="3822" spans="1:27" s="45" customFormat="1" x14ac:dyDescent="0.25">
      <c r="A3822" s="42"/>
      <c r="B3822" s="46"/>
      <c r="P3822" s="47"/>
      <c r="Q3822" s="47"/>
      <c r="R3822" s="47"/>
      <c r="S3822" s="47"/>
      <c r="T3822" s="47"/>
      <c r="U3822" s="47"/>
      <c r="V3822" s="47"/>
      <c r="W3822" s="47"/>
      <c r="X3822" s="47"/>
      <c r="Y3822" s="47"/>
      <c r="Z3822" s="47"/>
      <c r="AA3822" s="47"/>
    </row>
    <row r="3823" spans="1:27" s="45" customFormat="1" x14ac:dyDescent="0.25">
      <c r="A3823" s="42"/>
      <c r="B3823" s="46"/>
      <c r="P3823" s="47"/>
      <c r="Q3823" s="47"/>
      <c r="R3823" s="47"/>
      <c r="S3823" s="47"/>
      <c r="T3823" s="47"/>
      <c r="U3823" s="47"/>
      <c r="V3823" s="47"/>
      <c r="W3823" s="47"/>
      <c r="X3823" s="47"/>
      <c r="Y3823" s="47"/>
      <c r="Z3823" s="47"/>
      <c r="AA3823" s="47"/>
    </row>
    <row r="3824" spans="1:27" s="45" customFormat="1" x14ac:dyDescent="0.25">
      <c r="A3824" s="42"/>
      <c r="B3824" s="46"/>
      <c r="P3824" s="47"/>
      <c r="Q3824" s="47"/>
      <c r="R3824" s="47"/>
      <c r="S3824" s="47"/>
      <c r="T3824" s="47"/>
      <c r="U3824" s="47"/>
      <c r="V3824" s="47"/>
      <c r="W3824" s="47"/>
      <c r="X3824" s="47"/>
      <c r="Y3824" s="47"/>
      <c r="Z3824" s="47"/>
      <c r="AA3824" s="47"/>
    </row>
    <row r="3825" spans="1:27" s="45" customFormat="1" x14ac:dyDescent="0.25">
      <c r="A3825" s="42"/>
      <c r="B3825" s="46"/>
      <c r="P3825" s="47"/>
      <c r="Q3825" s="47"/>
      <c r="R3825" s="47"/>
      <c r="S3825" s="47"/>
      <c r="T3825" s="47"/>
      <c r="U3825" s="47"/>
      <c r="V3825" s="47"/>
      <c r="W3825" s="47"/>
      <c r="X3825" s="47"/>
      <c r="Y3825" s="47"/>
      <c r="Z3825" s="47"/>
      <c r="AA3825" s="47"/>
    </row>
    <row r="3826" spans="1:27" s="45" customFormat="1" x14ac:dyDescent="0.25">
      <c r="A3826" s="42"/>
      <c r="B3826" s="46"/>
      <c r="P3826" s="47"/>
      <c r="Q3826" s="47"/>
      <c r="R3826" s="47"/>
      <c r="S3826" s="47"/>
      <c r="T3826" s="47"/>
      <c r="U3826" s="47"/>
      <c r="V3826" s="47"/>
      <c r="W3826" s="47"/>
      <c r="X3826" s="47"/>
      <c r="Y3826" s="47"/>
      <c r="Z3826" s="47"/>
      <c r="AA3826" s="47"/>
    </row>
    <row r="3827" spans="1:27" s="45" customFormat="1" x14ac:dyDescent="0.25">
      <c r="A3827" s="42"/>
      <c r="B3827" s="46"/>
      <c r="P3827" s="47"/>
      <c r="Q3827" s="47"/>
      <c r="R3827" s="47"/>
      <c r="S3827" s="47"/>
      <c r="T3827" s="47"/>
      <c r="U3827" s="47"/>
      <c r="V3827" s="47"/>
      <c r="W3827" s="47"/>
      <c r="X3827" s="47"/>
      <c r="Y3827" s="47"/>
      <c r="Z3827" s="47"/>
      <c r="AA3827" s="47"/>
    </row>
    <row r="3828" spans="1:27" s="45" customFormat="1" x14ac:dyDescent="0.25">
      <c r="A3828" s="42"/>
      <c r="B3828" s="46"/>
      <c r="P3828" s="47"/>
      <c r="Q3828" s="47"/>
      <c r="R3828" s="47"/>
      <c r="S3828" s="47"/>
      <c r="T3828" s="47"/>
      <c r="U3828" s="47"/>
      <c r="V3828" s="47"/>
      <c r="W3828" s="47"/>
      <c r="X3828" s="47"/>
      <c r="Y3828" s="47"/>
      <c r="Z3828" s="47"/>
      <c r="AA3828" s="47"/>
    </row>
    <row r="3829" spans="1:27" s="45" customFormat="1" x14ac:dyDescent="0.25">
      <c r="A3829" s="42"/>
      <c r="B3829" s="46"/>
      <c r="P3829" s="47"/>
      <c r="Q3829" s="47"/>
      <c r="R3829" s="47"/>
      <c r="S3829" s="47"/>
      <c r="T3829" s="47"/>
      <c r="U3829" s="47"/>
      <c r="V3829" s="47"/>
      <c r="W3829" s="47"/>
      <c r="X3829" s="47"/>
      <c r="Y3829" s="47"/>
      <c r="Z3829" s="47"/>
      <c r="AA3829" s="47"/>
    </row>
    <row r="3830" spans="1:27" s="45" customFormat="1" x14ac:dyDescent="0.25">
      <c r="A3830" s="42"/>
      <c r="B3830" s="46"/>
      <c r="P3830" s="47"/>
      <c r="Q3830" s="47"/>
      <c r="R3830" s="47"/>
      <c r="S3830" s="47"/>
      <c r="T3830" s="47"/>
      <c r="U3830" s="47"/>
      <c r="V3830" s="47"/>
      <c r="W3830" s="47"/>
      <c r="X3830" s="47"/>
      <c r="Y3830" s="47"/>
      <c r="Z3830" s="47"/>
      <c r="AA3830" s="47"/>
    </row>
    <row r="3831" spans="1:27" s="45" customFormat="1" x14ac:dyDescent="0.25">
      <c r="A3831" s="42"/>
      <c r="B3831" s="46"/>
      <c r="P3831" s="47"/>
      <c r="Q3831" s="47"/>
      <c r="R3831" s="47"/>
      <c r="S3831" s="47"/>
      <c r="T3831" s="47"/>
      <c r="U3831" s="47"/>
      <c r="V3831" s="47"/>
      <c r="W3831" s="47"/>
      <c r="X3831" s="47"/>
      <c r="Y3831" s="47"/>
      <c r="Z3831" s="47"/>
      <c r="AA3831" s="47"/>
    </row>
    <row r="3832" spans="1:27" s="45" customFormat="1" x14ac:dyDescent="0.25">
      <c r="A3832" s="42"/>
      <c r="B3832" s="46"/>
      <c r="P3832" s="47"/>
      <c r="Q3832" s="47"/>
      <c r="R3832" s="47"/>
      <c r="S3832" s="47"/>
      <c r="T3832" s="47"/>
      <c r="U3832" s="47"/>
      <c r="V3832" s="47"/>
      <c r="W3832" s="47"/>
      <c r="X3832" s="47"/>
      <c r="Y3832" s="47"/>
      <c r="Z3832" s="47"/>
      <c r="AA3832" s="47"/>
    </row>
    <row r="3833" spans="1:27" s="45" customFormat="1" x14ac:dyDescent="0.25">
      <c r="A3833" s="42"/>
      <c r="B3833" s="46"/>
      <c r="P3833" s="47"/>
      <c r="Q3833" s="47"/>
      <c r="R3833" s="47"/>
      <c r="S3833" s="47"/>
      <c r="T3833" s="47"/>
      <c r="U3833" s="47"/>
      <c r="V3833" s="47"/>
      <c r="W3833" s="47"/>
      <c r="X3833" s="47"/>
      <c r="Y3833" s="47"/>
      <c r="Z3833" s="47"/>
      <c r="AA3833" s="47"/>
    </row>
    <row r="3834" spans="1:27" s="45" customFormat="1" x14ac:dyDescent="0.25">
      <c r="A3834" s="42"/>
      <c r="B3834" s="46"/>
      <c r="P3834" s="47"/>
      <c r="Q3834" s="47"/>
      <c r="R3834" s="47"/>
      <c r="S3834" s="47"/>
      <c r="T3834" s="47"/>
      <c r="U3834" s="47"/>
      <c r="V3834" s="47"/>
      <c r="W3834" s="47"/>
      <c r="X3834" s="47"/>
      <c r="Y3834" s="47"/>
      <c r="Z3834" s="47"/>
      <c r="AA3834" s="47"/>
    </row>
    <row r="3835" spans="1:27" s="45" customFormat="1" x14ac:dyDescent="0.25">
      <c r="A3835" s="42"/>
      <c r="B3835" s="46"/>
      <c r="P3835" s="47"/>
      <c r="Q3835" s="47"/>
      <c r="R3835" s="47"/>
      <c r="S3835" s="47"/>
      <c r="T3835" s="47"/>
      <c r="U3835" s="47"/>
      <c r="V3835" s="47"/>
      <c r="W3835" s="47"/>
      <c r="X3835" s="47"/>
      <c r="Y3835" s="47"/>
      <c r="Z3835" s="47"/>
      <c r="AA3835" s="47"/>
    </row>
    <row r="3836" spans="1:27" s="45" customFormat="1" x14ac:dyDescent="0.25">
      <c r="A3836" s="42"/>
      <c r="B3836" s="46"/>
      <c r="P3836" s="47"/>
      <c r="Q3836" s="47"/>
      <c r="R3836" s="47"/>
      <c r="S3836" s="47"/>
      <c r="T3836" s="47"/>
      <c r="U3836" s="47"/>
      <c r="V3836" s="47"/>
      <c r="W3836" s="47"/>
      <c r="X3836" s="47"/>
      <c r="Y3836" s="47"/>
      <c r="Z3836" s="47"/>
      <c r="AA3836" s="47"/>
    </row>
    <row r="3837" spans="1:27" s="45" customFormat="1" x14ac:dyDescent="0.25">
      <c r="A3837" s="42"/>
      <c r="B3837" s="46"/>
      <c r="P3837" s="47"/>
      <c r="Q3837" s="47"/>
      <c r="R3837" s="47"/>
      <c r="S3837" s="47"/>
      <c r="T3837" s="47"/>
      <c r="U3837" s="47"/>
      <c r="V3837" s="47"/>
      <c r="W3837" s="47"/>
      <c r="X3837" s="47"/>
      <c r="Y3837" s="47"/>
      <c r="Z3837" s="47"/>
      <c r="AA3837" s="47"/>
    </row>
    <row r="3838" spans="1:27" s="45" customFormat="1" x14ac:dyDescent="0.25">
      <c r="A3838" s="42"/>
      <c r="B3838" s="46"/>
      <c r="P3838" s="47"/>
      <c r="Q3838" s="47"/>
      <c r="R3838" s="47"/>
      <c r="S3838" s="47"/>
      <c r="T3838" s="47"/>
      <c r="U3838" s="47"/>
      <c r="V3838" s="47"/>
      <c r="W3838" s="47"/>
      <c r="X3838" s="47"/>
      <c r="Y3838" s="47"/>
      <c r="Z3838" s="47"/>
      <c r="AA3838" s="47"/>
    </row>
    <row r="3839" spans="1:27" s="45" customFormat="1" x14ac:dyDescent="0.25">
      <c r="A3839" s="42"/>
      <c r="B3839" s="46"/>
      <c r="P3839" s="47"/>
      <c r="Q3839" s="47"/>
      <c r="R3839" s="47"/>
      <c r="S3839" s="47"/>
      <c r="T3839" s="47"/>
      <c r="U3839" s="47"/>
      <c r="V3839" s="47"/>
      <c r="W3839" s="47"/>
      <c r="X3839" s="47"/>
      <c r="Y3839" s="47"/>
      <c r="Z3839" s="47"/>
      <c r="AA3839" s="47"/>
    </row>
    <row r="3840" spans="1:27" s="45" customFormat="1" x14ac:dyDescent="0.25">
      <c r="A3840" s="42"/>
      <c r="B3840" s="46"/>
      <c r="P3840" s="47"/>
      <c r="Q3840" s="47"/>
      <c r="R3840" s="47"/>
      <c r="S3840" s="47"/>
      <c r="T3840" s="47"/>
      <c r="U3840" s="47"/>
      <c r="V3840" s="47"/>
      <c r="W3840" s="47"/>
      <c r="X3840" s="47"/>
      <c r="Y3840" s="47"/>
      <c r="Z3840" s="47"/>
      <c r="AA3840" s="47"/>
    </row>
    <row r="3841" spans="1:27" s="45" customFormat="1" x14ac:dyDescent="0.25">
      <c r="A3841" s="42"/>
      <c r="B3841" s="46"/>
      <c r="P3841" s="47"/>
      <c r="Q3841" s="47"/>
      <c r="R3841" s="47"/>
      <c r="S3841" s="47"/>
      <c r="T3841" s="47"/>
      <c r="U3841" s="47"/>
      <c r="V3841" s="47"/>
      <c r="W3841" s="47"/>
      <c r="X3841" s="47"/>
      <c r="Y3841" s="47"/>
      <c r="Z3841" s="47"/>
      <c r="AA3841" s="47"/>
    </row>
    <row r="3842" spans="1:27" s="45" customFormat="1" x14ac:dyDescent="0.25">
      <c r="A3842" s="42"/>
      <c r="B3842" s="46"/>
      <c r="P3842" s="47"/>
      <c r="Q3842" s="47"/>
      <c r="R3842" s="47"/>
      <c r="S3842" s="47"/>
      <c r="T3842" s="47"/>
      <c r="U3842" s="47"/>
      <c r="V3842" s="47"/>
      <c r="W3842" s="47"/>
      <c r="X3842" s="47"/>
      <c r="Y3842" s="47"/>
      <c r="Z3842" s="47"/>
      <c r="AA3842" s="47"/>
    </row>
    <row r="3843" spans="1:27" s="45" customFormat="1" x14ac:dyDescent="0.25">
      <c r="A3843" s="42"/>
      <c r="B3843" s="46"/>
      <c r="P3843" s="47"/>
      <c r="Q3843" s="47"/>
      <c r="R3843" s="47"/>
      <c r="S3843" s="47"/>
      <c r="T3843" s="47"/>
      <c r="U3843" s="47"/>
      <c r="V3843" s="47"/>
      <c r="W3843" s="47"/>
      <c r="X3843" s="47"/>
      <c r="Y3843" s="47"/>
      <c r="Z3843" s="47"/>
      <c r="AA3843" s="47"/>
    </row>
    <row r="3844" spans="1:27" s="45" customFormat="1" x14ac:dyDescent="0.25">
      <c r="A3844" s="42"/>
      <c r="B3844" s="46"/>
      <c r="P3844" s="47"/>
      <c r="Q3844" s="47"/>
      <c r="R3844" s="47"/>
      <c r="S3844" s="47"/>
      <c r="T3844" s="47"/>
      <c r="U3844" s="47"/>
      <c r="V3844" s="47"/>
      <c r="W3844" s="47"/>
      <c r="X3844" s="47"/>
      <c r="Y3844" s="47"/>
      <c r="Z3844" s="47"/>
      <c r="AA3844" s="47"/>
    </row>
    <row r="3845" spans="1:27" s="45" customFormat="1" x14ac:dyDescent="0.25">
      <c r="A3845" s="42"/>
      <c r="B3845" s="46"/>
      <c r="P3845" s="47"/>
      <c r="Q3845" s="47"/>
      <c r="R3845" s="47"/>
      <c r="S3845" s="47"/>
      <c r="T3845" s="47"/>
      <c r="U3845" s="47"/>
      <c r="V3845" s="47"/>
      <c r="W3845" s="47"/>
      <c r="X3845" s="47"/>
      <c r="Y3845" s="47"/>
      <c r="Z3845" s="47"/>
      <c r="AA3845" s="47"/>
    </row>
    <row r="3846" spans="1:27" s="45" customFormat="1" x14ac:dyDescent="0.25">
      <c r="A3846" s="42"/>
      <c r="B3846" s="46"/>
      <c r="P3846" s="47"/>
      <c r="Q3846" s="47"/>
      <c r="R3846" s="47"/>
      <c r="S3846" s="47"/>
      <c r="T3846" s="47"/>
      <c r="U3846" s="47"/>
      <c r="V3846" s="47"/>
      <c r="W3846" s="47"/>
      <c r="X3846" s="47"/>
      <c r="Y3846" s="47"/>
      <c r="Z3846" s="47"/>
      <c r="AA3846" s="47"/>
    </row>
    <row r="3847" spans="1:27" s="45" customFormat="1" x14ac:dyDescent="0.25">
      <c r="A3847" s="42"/>
      <c r="B3847" s="46"/>
      <c r="P3847" s="47"/>
      <c r="Q3847" s="47"/>
      <c r="R3847" s="47"/>
      <c r="S3847" s="47"/>
      <c r="T3847" s="47"/>
      <c r="U3847" s="47"/>
      <c r="V3847" s="47"/>
      <c r="W3847" s="47"/>
      <c r="X3847" s="47"/>
      <c r="Y3847" s="47"/>
      <c r="Z3847" s="47"/>
      <c r="AA3847" s="47"/>
    </row>
    <row r="3848" spans="1:27" s="45" customFormat="1" x14ac:dyDescent="0.25">
      <c r="A3848" s="42"/>
      <c r="B3848" s="46"/>
      <c r="P3848" s="47"/>
      <c r="Q3848" s="47"/>
      <c r="R3848" s="47"/>
      <c r="S3848" s="47"/>
      <c r="T3848" s="47"/>
      <c r="U3848" s="47"/>
      <c r="V3848" s="47"/>
      <c r="W3848" s="47"/>
      <c r="X3848" s="47"/>
      <c r="Y3848" s="47"/>
      <c r="Z3848" s="47"/>
      <c r="AA3848" s="47"/>
    </row>
    <row r="3849" spans="1:27" s="45" customFormat="1" x14ac:dyDescent="0.25">
      <c r="A3849" s="42"/>
      <c r="B3849" s="46"/>
      <c r="P3849" s="47"/>
      <c r="Q3849" s="47"/>
      <c r="R3849" s="47"/>
      <c r="S3849" s="47"/>
      <c r="T3849" s="47"/>
      <c r="U3849" s="47"/>
      <c r="V3849" s="47"/>
      <c r="W3849" s="47"/>
      <c r="X3849" s="47"/>
      <c r="Y3849" s="47"/>
      <c r="Z3849" s="47"/>
      <c r="AA3849" s="47"/>
    </row>
    <row r="3850" spans="1:27" s="45" customFormat="1" x14ac:dyDescent="0.25">
      <c r="A3850" s="42"/>
      <c r="B3850" s="46"/>
      <c r="P3850" s="47"/>
      <c r="Q3850" s="47"/>
      <c r="R3850" s="47"/>
      <c r="S3850" s="47"/>
      <c r="T3850" s="47"/>
      <c r="U3850" s="47"/>
      <c r="V3850" s="47"/>
      <c r="W3850" s="47"/>
      <c r="X3850" s="47"/>
      <c r="Y3850" s="47"/>
      <c r="Z3850" s="47"/>
      <c r="AA3850" s="47"/>
    </row>
    <row r="3851" spans="1:27" s="45" customFormat="1" x14ac:dyDescent="0.25">
      <c r="A3851" s="42"/>
      <c r="B3851" s="46"/>
      <c r="P3851" s="47"/>
      <c r="Q3851" s="47"/>
      <c r="R3851" s="47"/>
      <c r="S3851" s="47"/>
      <c r="T3851" s="47"/>
      <c r="U3851" s="47"/>
      <c r="V3851" s="47"/>
      <c r="W3851" s="47"/>
      <c r="X3851" s="47"/>
      <c r="Y3851" s="47"/>
      <c r="Z3851" s="47"/>
      <c r="AA3851" s="47"/>
    </row>
    <row r="3852" spans="1:27" s="45" customFormat="1" x14ac:dyDescent="0.25">
      <c r="A3852" s="42"/>
      <c r="B3852" s="46"/>
      <c r="P3852" s="47"/>
      <c r="Q3852" s="47"/>
      <c r="R3852" s="47"/>
      <c r="S3852" s="47"/>
      <c r="T3852" s="47"/>
      <c r="U3852" s="47"/>
      <c r="V3852" s="47"/>
      <c r="W3852" s="47"/>
      <c r="X3852" s="47"/>
      <c r="Y3852" s="47"/>
      <c r="Z3852" s="47"/>
      <c r="AA3852" s="47"/>
    </row>
    <row r="3853" spans="1:27" s="45" customFormat="1" x14ac:dyDescent="0.25">
      <c r="A3853" s="42"/>
      <c r="B3853" s="46"/>
      <c r="P3853" s="47"/>
      <c r="Q3853" s="47"/>
      <c r="R3853" s="47"/>
      <c r="S3853" s="47"/>
      <c r="T3853" s="47"/>
      <c r="U3853" s="47"/>
      <c r="V3853" s="47"/>
      <c r="W3853" s="47"/>
      <c r="X3853" s="47"/>
      <c r="Y3853" s="47"/>
      <c r="Z3853" s="47"/>
      <c r="AA3853" s="47"/>
    </row>
    <row r="3854" spans="1:27" s="45" customFormat="1" x14ac:dyDescent="0.25">
      <c r="A3854" s="42"/>
      <c r="B3854" s="46"/>
      <c r="P3854" s="47"/>
      <c r="Q3854" s="47"/>
      <c r="R3854" s="47"/>
      <c r="S3854" s="47"/>
      <c r="T3854" s="47"/>
      <c r="U3854" s="47"/>
      <c r="V3854" s="47"/>
      <c r="W3854" s="47"/>
      <c r="X3854" s="47"/>
      <c r="Y3854" s="47"/>
      <c r="Z3854" s="47"/>
      <c r="AA3854" s="47"/>
    </row>
    <row r="3855" spans="1:27" s="45" customFormat="1" x14ac:dyDescent="0.25">
      <c r="A3855" s="42"/>
      <c r="B3855" s="46"/>
      <c r="P3855" s="47"/>
      <c r="Q3855" s="47"/>
      <c r="R3855" s="47"/>
      <c r="S3855" s="47"/>
      <c r="T3855" s="47"/>
      <c r="U3855" s="47"/>
      <c r="V3855" s="47"/>
      <c r="W3855" s="47"/>
      <c r="X3855" s="47"/>
      <c r="Y3855" s="47"/>
      <c r="Z3855" s="47"/>
      <c r="AA3855" s="47"/>
    </row>
    <row r="3856" spans="1:27" s="45" customFormat="1" x14ac:dyDescent="0.25">
      <c r="A3856" s="42"/>
      <c r="B3856" s="46"/>
      <c r="P3856" s="47"/>
      <c r="Q3856" s="47"/>
      <c r="R3856" s="47"/>
      <c r="S3856" s="47"/>
      <c r="T3856" s="47"/>
      <c r="U3856" s="47"/>
      <c r="V3856" s="47"/>
      <c r="W3856" s="47"/>
      <c r="X3856" s="47"/>
      <c r="Y3856" s="47"/>
      <c r="Z3856" s="47"/>
      <c r="AA3856" s="47"/>
    </row>
    <row r="3857" spans="1:27" s="45" customFormat="1" x14ac:dyDescent="0.25">
      <c r="A3857" s="42"/>
      <c r="B3857" s="46"/>
      <c r="P3857" s="47"/>
      <c r="Q3857" s="47"/>
      <c r="R3857" s="47"/>
      <c r="S3857" s="47"/>
      <c r="T3857" s="47"/>
      <c r="U3857" s="47"/>
      <c r="V3857" s="47"/>
      <c r="W3857" s="47"/>
      <c r="X3857" s="47"/>
      <c r="Y3857" s="47"/>
      <c r="Z3857" s="47"/>
      <c r="AA3857" s="47"/>
    </row>
    <row r="3858" spans="1:27" s="45" customFormat="1" x14ac:dyDescent="0.25">
      <c r="A3858" s="42"/>
      <c r="B3858" s="46"/>
      <c r="P3858" s="47"/>
      <c r="Q3858" s="47"/>
      <c r="R3858" s="47"/>
      <c r="S3858" s="47"/>
      <c r="T3858" s="47"/>
      <c r="U3858" s="47"/>
      <c r="V3858" s="47"/>
      <c r="W3858" s="47"/>
      <c r="X3858" s="47"/>
      <c r="Y3858" s="47"/>
      <c r="Z3858" s="47"/>
      <c r="AA3858" s="47"/>
    </row>
    <row r="3859" spans="1:27" s="45" customFormat="1" x14ac:dyDescent="0.25">
      <c r="A3859" s="42"/>
      <c r="B3859" s="46"/>
      <c r="P3859" s="47"/>
      <c r="Q3859" s="47"/>
      <c r="R3859" s="47"/>
      <c r="S3859" s="47"/>
      <c r="T3859" s="47"/>
      <c r="U3859" s="47"/>
      <c r="V3859" s="47"/>
      <c r="W3859" s="47"/>
      <c r="X3859" s="47"/>
      <c r="Y3859" s="47"/>
      <c r="Z3859" s="47"/>
      <c r="AA3859" s="47"/>
    </row>
    <row r="3860" spans="1:27" s="45" customFormat="1" x14ac:dyDescent="0.25">
      <c r="A3860" s="42"/>
      <c r="B3860" s="46"/>
      <c r="P3860" s="47"/>
      <c r="Q3860" s="47"/>
      <c r="R3860" s="47"/>
      <c r="S3860" s="47"/>
      <c r="T3860" s="47"/>
      <c r="U3860" s="47"/>
      <c r="V3860" s="47"/>
      <c r="W3860" s="47"/>
      <c r="X3860" s="47"/>
      <c r="Y3860" s="47"/>
      <c r="Z3860" s="47"/>
      <c r="AA3860" s="47"/>
    </row>
    <row r="3861" spans="1:27" s="45" customFormat="1" x14ac:dyDescent="0.25">
      <c r="A3861" s="42"/>
      <c r="B3861" s="46"/>
      <c r="P3861" s="47"/>
      <c r="Q3861" s="47"/>
      <c r="R3861" s="47"/>
      <c r="S3861" s="47"/>
      <c r="T3861" s="47"/>
      <c r="U3861" s="47"/>
      <c r="V3861" s="47"/>
      <c r="W3861" s="47"/>
      <c r="X3861" s="47"/>
      <c r="Y3861" s="47"/>
      <c r="Z3861" s="47"/>
      <c r="AA3861" s="47"/>
    </row>
    <row r="3862" spans="1:27" s="45" customFormat="1" x14ac:dyDescent="0.25">
      <c r="A3862" s="42"/>
      <c r="B3862" s="46"/>
      <c r="P3862" s="47"/>
      <c r="Q3862" s="47"/>
      <c r="R3862" s="47"/>
      <c r="S3862" s="47"/>
      <c r="T3862" s="47"/>
      <c r="U3862" s="47"/>
      <c r="V3862" s="47"/>
      <c r="W3862" s="47"/>
      <c r="X3862" s="47"/>
      <c r="Y3862" s="47"/>
      <c r="Z3862" s="47"/>
      <c r="AA3862" s="47"/>
    </row>
    <row r="3863" spans="1:27" s="45" customFormat="1" x14ac:dyDescent="0.25">
      <c r="A3863" s="42"/>
      <c r="B3863" s="46"/>
      <c r="P3863" s="47"/>
      <c r="Q3863" s="47"/>
      <c r="R3863" s="47"/>
      <c r="S3863" s="47"/>
      <c r="T3863" s="47"/>
      <c r="U3863" s="47"/>
      <c r="V3863" s="47"/>
      <c r="W3863" s="47"/>
      <c r="X3863" s="47"/>
      <c r="Y3863" s="47"/>
      <c r="Z3863" s="47"/>
      <c r="AA3863" s="47"/>
    </row>
    <row r="3864" spans="1:27" s="45" customFormat="1" x14ac:dyDescent="0.25">
      <c r="A3864" s="42"/>
      <c r="B3864" s="46"/>
      <c r="P3864" s="47"/>
      <c r="Q3864" s="47"/>
      <c r="R3864" s="47"/>
      <c r="S3864" s="47"/>
      <c r="T3864" s="47"/>
      <c r="U3864" s="47"/>
      <c r="V3864" s="47"/>
      <c r="W3864" s="47"/>
      <c r="X3864" s="47"/>
      <c r="Y3864" s="47"/>
      <c r="Z3864" s="47"/>
      <c r="AA3864" s="47"/>
    </row>
    <row r="3865" spans="1:27" s="45" customFormat="1" x14ac:dyDescent="0.25">
      <c r="A3865" s="42"/>
      <c r="B3865" s="46"/>
      <c r="P3865" s="47"/>
      <c r="Q3865" s="47"/>
      <c r="R3865" s="47"/>
      <c r="S3865" s="47"/>
      <c r="T3865" s="47"/>
      <c r="U3865" s="47"/>
      <c r="V3865" s="47"/>
      <c r="W3865" s="47"/>
      <c r="X3865" s="47"/>
      <c r="Y3865" s="47"/>
      <c r="Z3865" s="47"/>
      <c r="AA3865" s="47"/>
    </row>
    <row r="3866" spans="1:27" s="45" customFormat="1" x14ac:dyDescent="0.25">
      <c r="A3866" s="42"/>
      <c r="B3866" s="46"/>
      <c r="P3866" s="47"/>
      <c r="Q3866" s="47"/>
      <c r="R3866" s="47"/>
      <c r="S3866" s="47"/>
      <c r="T3866" s="47"/>
      <c r="U3866" s="47"/>
      <c r="V3866" s="47"/>
      <c r="W3866" s="47"/>
      <c r="X3866" s="47"/>
      <c r="Y3866" s="47"/>
      <c r="Z3866" s="47"/>
      <c r="AA3866" s="47"/>
    </row>
    <row r="3867" spans="1:27" s="45" customFormat="1" x14ac:dyDescent="0.25">
      <c r="A3867" s="42"/>
      <c r="B3867" s="46"/>
      <c r="P3867" s="47"/>
      <c r="Q3867" s="47"/>
      <c r="R3867" s="47"/>
      <c r="S3867" s="47"/>
      <c r="T3867" s="47"/>
      <c r="U3867" s="47"/>
      <c r="V3867" s="47"/>
      <c r="W3867" s="47"/>
      <c r="X3867" s="47"/>
      <c r="Y3867" s="47"/>
      <c r="Z3867" s="47"/>
      <c r="AA3867" s="47"/>
    </row>
    <row r="3868" spans="1:27" s="45" customFormat="1" x14ac:dyDescent="0.25">
      <c r="A3868" s="42"/>
      <c r="B3868" s="46"/>
      <c r="P3868" s="47"/>
      <c r="Q3868" s="47"/>
      <c r="R3868" s="47"/>
      <c r="S3868" s="47"/>
      <c r="T3868" s="47"/>
      <c r="U3868" s="47"/>
      <c r="V3868" s="47"/>
      <c r="W3868" s="47"/>
      <c r="X3868" s="47"/>
      <c r="Y3868" s="47"/>
      <c r="Z3868" s="47"/>
      <c r="AA3868" s="47"/>
    </row>
    <row r="3869" spans="1:27" s="45" customFormat="1" x14ac:dyDescent="0.25">
      <c r="A3869" s="42"/>
      <c r="B3869" s="46"/>
      <c r="P3869" s="47"/>
      <c r="Q3869" s="47"/>
      <c r="R3869" s="47"/>
      <c r="S3869" s="47"/>
      <c r="T3869" s="47"/>
      <c r="U3869" s="47"/>
      <c r="V3869" s="47"/>
      <c r="W3869" s="47"/>
      <c r="X3869" s="47"/>
      <c r="Y3869" s="47"/>
      <c r="Z3869" s="47"/>
      <c r="AA3869" s="47"/>
    </row>
    <row r="3870" spans="1:27" s="45" customFormat="1" x14ac:dyDescent="0.25">
      <c r="A3870" s="42"/>
      <c r="B3870" s="46"/>
      <c r="P3870" s="47"/>
      <c r="Q3870" s="47"/>
      <c r="R3870" s="47"/>
      <c r="S3870" s="47"/>
      <c r="T3870" s="47"/>
      <c r="U3870" s="47"/>
      <c r="V3870" s="47"/>
      <c r="W3870" s="47"/>
      <c r="X3870" s="47"/>
      <c r="Y3870" s="47"/>
      <c r="Z3870" s="47"/>
      <c r="AA3870" s="47"/>
    </row>
    <row r="3871" spans="1:27" s="45" customFormat="1" x14ac:dyDescent="0.25">
      <c r="A3871" s="42"/>
      <c r="B3871" s="46"/>
      <c r="P3871" s="47"/>
      <c r="Q3871" s="47"/>
      <c r="R3871" s="47"/>
      <c r="S3871" s="47"/>
      <c r="T3871" s="47"/>
      <c r="U3871" s="47"/>
      <c r="V3871" s="47"/>
      <c r="W3871" s="47"/>
      <c r="X3871" s="47"/>
      <c r="Y3871" s="47"/>
      <c r="Z3871" s="47"/>
      <c r="AA3871" s="47"/>
    </row>
    <row r="3872" spans="1:27" s="45" customFormat="1" x14ac:dyDescent="0.25">
      <c r="A3872" s="42"/>
      <c r="B3872" s="46"/>
      <c r="P3872" s="47"/>
      <c r="Q3872" s="47"/>
      <c r="R3872" s="47"/>
      <c r="S3872" s="47"/>
      <c r="T3872" s="47"/>
      <c r="U3872" s="47"/>
      <c r="V3872" s="47"/>
      <c r="W3872" s="47"/>
      <c r="X3872" s="47"/>
      <c r="Y3872" s="47"/>
      <c r="Z3872" s="47"/>
      <c r="AA3872" s="47"/>
    </row>
    <row r="3873" spans="1:27" s="45" customFormat="1" x14ac:dyDescent="0.25">
      <c r="A3873" s="42"/>
      <c r="B3873" s="46"/>
      <c r="P3873" s="47"/>
      <c r="Q3873" s="47"/>
      <c r="R3873" s="47"/>
      <c r="S3873" s="47"/>
      <c r="T3873" s="47"/>
      <c r="U3873" s="47"/>
      <c r="V3873" s="47"/>
      <c r="W3873" s="47"/>
      <c r="X3873" s="47"/>
      <c r="Y3873" s="47"/>
      <c r="Z3873" s="47"/>
      <c r="AA3873" s="47"/>
    </row>
    <row r="3874" spans="1:27" s="45" customFormat="1" x14ac:dyDescent="0.25">
      <c r="A3874" s="42"/>
      <c r="B3874" s="46"/>
      <c r="P3874" s="47"/>
      <c r="Q3874" s="47"/>
      <c r="R3874" s="47"/>
      <c r="S3874" s="47"/>
      <c r="T3874" s="47"/>
      <c r="U3874" s="47"/>
      <c r="V3874" s="47"/>
      <c r="W3874" s="47"/>
      <c r="X3874" s="47"/>
      <c r="Y3874" s="47"/>
      <c r="Z3874" s="47"/>
      <c r="AA3874" s="47"/>
    </row>
    <row r="3875" spans="1:27" s="45" customFormat="1" x14ac:dyDescent="0.25">
      <c r="A3875" s="42"/>
      <c r="B3875" s="46"/>
      <c r="P3875" s="47"/>
      <c r="Q3875" s="47"/>
      <c r="R3875" s="47"/>
      <c r="S3875" s="47"/>
      <c r="T3875" s="47"/>
      <c r="U3875" s="47"/>
      <c r="V3875" s="47"/>
      <c r="W3875" s="47"/>
      <c r="X3875" s="47"/>
      <c r="Y3875" s="47"/>
      <c r="Z3875" s="47"/>
      <c r="AA3875" s="47"/>
    </row>
    <row r="3876" spans="1:27" s="45" customFormat="1" x14ac:dyDescent="0.25">
      <c r="A3876" s="42"/>
      <c r="B3876" s="46"/>
      <c r="P3876" s="47"/>
      <c r="Q3876" s="47"/>
      <c r="R3876" s="47"/>
      <c r="S3876" s="47"/>
      <c r="T3876" s="47"/>
      <c r="U3876" s="47"/>
      <c r="V3876" s="47"/>
      <c r="W3876" s="47"/>
      <c r="X3876" s="47"/>
      <c r="Y3876" s="47"/>
      <c r="Z3876" s="47"/>
      <c r="AA3876" s="47"/>
    </row>
    <row r="3877" spans="1:27" s="45" customFormat="1" x14ac:dyDescent="0.25">
      <c r="A3877" s="42"/>
      <c r="B3877" s="46"/>
      <c r="P3877" s="47"/>
      <c r="Q3877" s="47"/>
      <c r="R3877" s="47"/>
      <c r="S3877" s="47"/>
      <c r="T3877" s="47"/>
      <c r="U3877" s="47"/>
      <c r="V3877" s="47"/>
      <c r="W3877" s="47"/>
      <c r="X3877" s="47"/>
      <c r="Y3877" s="47"/>
      <c r="Z3877" s="47"/>
      <c r="AA3877" s="47"/>
    </row>
    <row r="3878" spans="1:27" s="45" customFormat="1" x14ac:dyDescent="0.25">
      <c r="A3878" s="42"/>
      <c r="B3878" s="46"/>
      <c r="P3878" s="47"/>
      <c r="Q3878" s="47"/>
      <c r="R3878" s="47"/>
      <c r="S3878" s="47"/>
      <c r="T3878" s="47"/>
      <c r="U3878" s="47"/>
      <c r="V3878" s="47"/>
      <c r="W3878" s="47"/>
      <c r="X3878" s="47"/>
      <c r="Y3878" s="47"/>
      <c r="Z3878" s="47"/>
      <c r="AA3878" s="47"/>
    </row>
    <row r="3879" spans="1:27" s="45" customFormat="1" x14ac:dyDescent="0.25">
      <c r="A3879" s="42"/>
      <c r="B3879" s="46"/>
      <c r="P3879" s="47"/>
      <c r="Q3879" s="47"/>
      <c r="R3879" s="47"/>
      <c r="S3879" s="47"/>
      <c r="T3879" s="47"/>
      <c r="U3879" s="47"/>
      <c r="V3879" s="47"/>
      <c r="W3879" s="47"/>
      <c r="X3879" s="47"/>
      <c r="Y3879" s="47"/>
      <c r="Z3879" s="47"/>
      <c r="AA3879" s="47"/>
    </row>
    <row r="3880" spans="1:27" s="45" customFormat="1" x14ac:dyDescent="0.25">
      <c r="A3880" s="42"/>
      <c r="B3880" s="46"/>
      <c r="P3880" s="47"/>
      <c r="Q3880" s="47"/>
      <c r="R3880" s="47"/>
      <c r="S3880" s="47"/>
      <c r="T3880" s="47"/>
      <c r="U3880" s="47"/>
      <c r="V3880" s="47"/>
      <c r="W3880" s="47"/>
      <c r="X3880" s="47"/>
      <c r="Y3880" s="47"/>
      <c r="Z3880" s="47"/>
      <c r="AA3880" s="47"/>
    </row>
    <row r="3881" spans="1:27" s="45" customFormat="1" x14ac:dyDescent="0.25">
      <c r="A3881" s="42"/>
      <c r="B3881" s="46"/>
      <c r="P3881" s="47"/>
      <c r="Q3881" s="47"/>
      <c r="R3881" s="47"/>
      <c r="S3881" s="47"/>
      <c r="T3881" s="47"/>
      <c r="U3881" s="47"/>
      <c r="V3881" s="47"/>
      <c r="W3881" s="47"/>
      <c r="X3881" s="47"/>
      <c r="Y3881" s="47"/>
      <c r="Z3881" s="47"/>
      <c r="AA3881" s="47"/>
    </row>
    <row r="3882" spans="1:27" s="45" customFormat="1" x14ac:dyDescent="0.25">
      <c r="A3882" s="42"/>
      <c r="B3882" s="46"/>
      <c r="P3882" s="47"/>
      <c r="Q3882" s="47"/>
      <c r="R3882" s="47"/>
      <c r="S3882" s="47"/>
      <c r="T3882" s="47"/>
      <c r="U3882" s="47"/>
      <c r="V3882" s="47"/>
      <c r="W3882" s="47"/>
      <c r="X3882" s="47"/>
      <c r="Y3882" s="47"/>
      <c r="Z3882" s="47"/>
      <c r="AA3882" s="47"/>
    </row>
    <row r="3883" spans="1:27" s="45" customFormat="1" x14ac:dyDescent="0.25">
      <c r="A3883" s="42"/>
      <c r="B3883" s="46"/>
      <c r="P3883" s="47"/>
      <c r="Q3883" s="47"/>
      <c r="R3883" s="47"/>
      <c r="S3883" s="47"/>
      <c r="T3883" s="47"/>
      <c r="U3883" s="47"/>
      <c r="V3883" s="47"/>
      <c r="W3883" s="47"/>
      <c r="X3883" s="47"/>
      <c r="Y3883" s="47"/>
      <c r="Z3883" s="47"/>
      <c r="AA3883" s="47"/>
    </row>
    <row r="3884" spans="1:27" s="45" customFormat="1" x14ac:dyDescent="0.25">
      <c r="A3884" s="42"/>
      <c r="B3884" s="46"/>
      <c r="P3884" s="47"/>
      <c r="Q3884" s="47"/>
      <c r="R3884" s="47"/>
      <c r="S3884" s="47"/>
      <c r="T3884" s="47"/>
      <c r="U3884" s="47"/>
      <c r="V3884" s="47"/>
      <c r="W3884" s="47"/>
      <c r="X3884" s="47"/>
      <c r="Y3884" s="47"/>
      <c r="Z3884" s="47"/>
      <c r="AA3884" s="47"/>
    </row>
    <row r="3885" spans="1:27" s="45" customFormat="1" x14ac:dyDescent="0.25">
      <c r="A3885" s="42"/>
      <c r="B3885" s="46"/>
      <c r="P3885" s="47"/>
      <c r="Q3885" s="47"/>
      <c r="R3885" s="47"/>
      <c r="S3885" s="47"/>
      <c r="T3885" s="47"/>
      <c r="U3885" s="47"/>
      <c r="V3885" s="47"/>
      <c r="W3885" s="47"/>
      <c r="X3885" s="47"/>
      <c r="Y3885" s="47"/>
      <c r="Z3885" s="47"/>
      <c r="AA3885" s="47"/>
    </row>
    <row r="3886" spans="1:27" s="45" customFormat="1" x14ac:dyDescent="0.25">
      <c r="A3886" s="42"/>
      <c r="B3886" s="46"/>
      <c r="P3886" s="47"/>
      <c r="Q3886" s="47"/>
      <c r="R3886" s="47"/>
      <c r="S3886" s="47"/>
      <c r="T3886" s="47"/>
      <c r="U3886" s="47"/>
      <c r="V3886" s="47"/>
      <c r="W3886" s="47"/>
      <c r="X3886" s="47"/>
      <c r="Y3886" s="47"/>
      <c r="Z3886" s="47"/>
      <c r="AA3886" s="47"/>
    </row>
    <row r="3887" spans="1:27" s="45" customFormat="1" x14ac:dyDescent="0.25">
      <c r="A3887" s="42"/>
      <c r="B3887" s="46"/>
      <c r="P3887" s="47"/>
      <c r="Q3887" s="47"/>
      <c r="R3887" s="47"/>
      <c r="S3887" s="47"/>
      <c r="T3887" s="47"/>
      <c r="U3887" s="47"/>
      <c r="V3887" s="47"/>
      <c r="W3887" s="47"/>
      <c r="X3887" s="47"/>
      <c r="Y3887" s="47"/>
      <c r="Z3887" s="47"/>
      <c r="AA3887" s="47"/>
    </row>
    <row r="3888" spans="1:27" s="45" customFormat="1" x14ac:dyDescent="0.25">
      <c r="A3888" s="42"/>
      <c r="B3888" s="46"/>
      <c r="P3888" s="47"/>
      <c r="Q3888" s="47"/>
      <c r="R3888" s="47"/>
      <c r="S3888" s="47"/>
      <c r="T3888" s="47"/>
      <c r="U3888" s="47"/>
      <c r="V3888" s="47"/>
      <c r="W3888" s="47"/>
      <c r="X3888" s="47"/>
      <c r="Y3888" s="47"/>
      <c r="Z3888" s="47"/>
      <c r="AA3888" s="47"/>
    </row>
    <row r="3889" spans="1:27" s="45" customFormat="1" x14ac:dyDescent="0.25">
      <c r="A3889" s="42"/>
      <c r="B3889" s="46"/>
      <c r="P3889" s="47"/>
      <c r="Q3889" s="47"/>
      <c r="R3889" s="47"/>
      <c r="S3889" s="47"/>
      <c r="T3889" s="47"/>
      <c r="U3889" s="47"/>
      <c r="V3889" s="47"/>
      <c r="W3889" s="47"/>
      <c r="X3889" s="47"/>
      <c r="Y3889" s="47"/>
      <c r="Z3889" s="47"/>
      <c r="AA3889" s="47"/>
    </row>
    <row r="3890" spans="1:27" s="45" customFormat="1" x14ac:dyDescent="0.25">
      <c r="A3890" s="42"/>
      <c r="B3890" s="46"/>
      <c r="P3890" s="47"/>
      <c r="Q3890" s="47"/>
      <c r="R3890" s="47"/>
      <c r="S3890" s="47"/>
      <c r="T3890" s="47"/>
      <c r="U3890" s="47"/>
      <c r="V3890" s="47"/>
      <c r="W3890" s="47"/>
      <c r="X3890" s="47"/>
      <c r="Y3890" s="47"/>
      <c r="Z3890" s="47"/>
      <c r="AA3890" s="47"/>
    </row>
    <row r="3891" spans="1:27" s="45" customFormat="1" x14ac:dyDescent="0.25">
      <c r="A3891" s="42"/>
      <c r="B3891" s="46"/>
      <c r="P3891" s="47"/>
      <c r="Q3891" s="47"/>
      <c r="R3891" s="47"/>
      <c r="S3891" s="47"/>
      <c r="T3891" s="47"/>
      <c r="U3891" s="47"/>
      <c r="V3891" s="47"/>
      <c r="W3891" s="47"/>
      <c r="X3891" s="47"/>
      <c r="Y3891" s="47"/>
      <c r="Z3891" s="47"/>
      <c r="AA3891" s="47"/>
    </row>
    <row r="3892" spans="1:27" s="45" customFormat="1" x14ac:dyDescent="0.25">
      <c r="A3892" s="42"/>
      <c r="B3892" s="46"/>
      <c r="P3892" s="47"/>
      <c r="Q3892" s="47"/>
      <c r="R3892" s="47"/>
      <c r="S3892" s="47"/>
      <c r="T3892" s="47"/>
      <c r="U3892" s="47"/>
      <c r="V3892" s="47"/>
      <c r="W3892" s="47"/>
      <c r="X3892" s="47"/>
      <c r="Y3892" s="47"/>
      <c r="Z3892" s="47"/>
      <c r="AA3892" s="47"/>
    </row>
    <row r="3893" spans="1:27" s="45" customFormat="1" x14ac:dyDescent="0.25">
      <c r="A3893" s="42"/>
      <c r="B3893" s="46"/>
      <c r="P3893" s="47"/>
      <c r="Q3893" s="47"/>
      <c r="R3893" s="47"/>
      <c r="S3893" s="47"/>
      <c r="T3893" s="47"/>
      <c r="U3893" s="47"/>
      <c r="V3893" s="47"/>
      <c r="W3893" s="47"/>
      <c r="X3893" s="47"/>
      <c r="Y3893" s="47"/>
      <c r="Z3893" s="47"/>
      <c r="AA3893" s="47"/>
    </row>
    <row r="3894" spans="1:27" s="45" customFormat="1" x14ac:dyDescent="0.25">
      <c r="A3894" s="42"/>
      <c r="B3894" s="46"/>
      <c r="P3894" s="47"/>
      <c r="Q3894" s="47"/>
      <c r="R3894" s="47"/>
      <c r="S3894" s="47"/>
      <c r="T3894" s="47"/>
      <c r="U3894" s="47"/>
      <c r="V3894" s="47"/>
      <c r="W3894" s="47"/>
      <c r="X3894" s="47"/>
      <c r="Y3894" s="47"/>
      <c r="Z3894" s="47"/>
      <c r="AA3894" s="47"/>
    </row>
    <row r="3895" spans="1:27" s="45" customFormat="1" x14ac:dyDescent="0.25">
      <c r="A3895" s="42"/>
      <c r="B3895" s="46"/>
      <c r="P3895" s="47"/>
      <c r="Q3895" s="47"/>
      <c r="R3895" s="47"/>
      <c r="S3895" s="47"/>
      <c r="T3895" s="47"/>
      <c r="U3895" s="47"/>
      <c r="V3895" s="47"/>
      <c r="W3895" s="47"/>
      <c r="X3895" s="47"/>
      <c r="Y3895" s="47"/>
      <c r="Z3895" s="47"/>
      <c r="AA3895" s="47"/>
    </row>
    <row r="3896" spans="1:27" s="45" customFormat="1" x14ac:dyDescent="0.25">
      <c r="A3896" s="42"/>
      <c r="B3896" s="46"/>
      <c r="P3896" s="47"/>
      <c r="Q3896" s="47"/>
      <c r="R3896" s="47"/>
      <c r="S3896" s="47"/>
      <c r="T3896" s="47"/>
      <c r="U3896" s="47"/>
      <c r="V3896" s="47"/>
      <c r="W3896" s="47"/>
      <c r="X3896" s="47"/>
      <c r="Y3896" s="47"/>
      <c r="Z3896" s="47"/>
      <c r="AA3896" s="47"/>
    </row>
    <row r="3897" spans="1:27" s="45" customFormat="1" x14ac:dyDescent="0.25">
      <c r="A3897" s="42"/>
      <c r="B3897" s="46"/>
      <c r="P3897" s="47"/>
      <c r="Q3897" s="47"/>
      <c r="R3897" s="47"/>
      <c r="S3897" s="47"/>
      <c r="T3897" s="47"/>
      <c r="U3897" s="47"/>
      <c r="V3897" s="47"/>
      <c r="W3897" s="47"/>
      <c r="X3897" s="47"/>
      <c r="Y3897" s="47"/>
      <c r="Z3897" s="47"/>
      <c r="AA3897" s="47"/>
    </row>
    <row r="3898" spans="1:27" s="45" customFormat="1" x14ac:dyDescent="0.25">
      <c r="A3898" s="42"/>
      <c r="B3898" s="46"/>
      <c r="P3898" s="47"/>
      <c r="Q3898" s="47"/>
      <c r="R3898" s="47"/>
      <c r="S3898" s="47"/>
      <c r="T3898" s="47"/>
      <c r="U3898" s="47"/>
      <c r="V3898" s="47"/>
      <c r="W3898" s="47"/>
      <c r="X3898" s="47"/>
      <c r="Y3898" s="47"/>
      <c r="Z3898" s="47"/>
      <c r="AA3898" s="47"/>
    </row>
    <row r="3899" spans="1:27" s="45" customFormat="1" x14ac:dyDescent="0.25">
      <c r="A3899" s="42"/>
      <c r="B3899" s="46"/>
      <c r="P3899" s="47"/>
      <c r="Q3899" s="47"/>
      <c r="R3899" s="47"/>
      <c r="S3899" s="47"/>
      <c r="T3899" s="47"/>
      <c r="U3899" s="47"/>
      <c r="V3899" s="47"/>
      <c r="W3899" s="47"/>
      <c r="X3899" s="47"/>
      <c r="Y3899" s="47"/>
      <c r="Z3899" s="47"/>
      <c r="AA3899" s="47"/>
    </row>
    <row r="3900" spans="1:27" s="45" customFormat="1" x14ac:dyDescent="0.25">
      <c r="A3900" s="42"/>
      <c r="B3900" s="46"/>
      <c r="P3900" s="47"/>
      <c r="Q3900" s="47"/>
      <c r="R3900" s="47"/>
      <c r="S3900" s="47"/>
      <c r="T3900" s="47"/>
      <c r="U3900" s="47"/>
      <c r="V3900" s="47"/>
      <c r="W3900" s="47"/>
      <c r="X3900" s="47"/>
      <c r="Y3900" s="47"/>
      <c r="Z3900" s="47"/>
      <c r="AA3900" s="47"/>
    </row>
    <row r="3901" spans="1:27" s="45" customFormat="1" x14ac:dyDescent="0.25">
      <c r="A3901" s="42"/>
      <c r="B3901" s="46"/>
      <c r="P3901" s="47"/>
      <c r="Q3901" s="47"/>
      <c r="R3901" s="47"/>
      <c r="S3901" s="47"/>
      <c r="T3901" s="47"/>
      <c r="U3901" s="47"/>
      <c r="V3901" s="47"/>
      <c r="W3901" s="47"/>
      <c r="X3901" s="47"/>
      <c r="Y3901" s="47"/>
      <c r="Z3901" s="47"/>
      <c r="AA3901" s="47"/>
    </row>
    <row r="3902" spans="1:27" s="45" customFormat="1" x14ac:dyDescent="0.25">
      <c r="A3902" s="42"/>
      <c r="B3902" s="46"/>
      <c r="P3902" s="47"/>
      <c r="Q3902" s="47"/>
      <c r="R3902" s="47"/>
      <c r="S3902" s="47"/>
      <c r="T3902" s="47"/>
      <c r="U3902" s="47"/>
      <c r="V3902" s="47"/>
      <c r="W3902" s="47"/>
      <c r="X3902" s="47"/>
      <c r="Y3902" s="47"/>
      <c r="Z3902" s="47"/>
      <c r="AA3902" s="47"/>
    </row>
    <row r="3903" spans="1:27" s="45" customFormat="1" x14ac:dyDescent="0.25">
      <c r="A3903" s="42"/>
      <c r="B3903" s="46"/>
      <c r="P3903" s="47"/>
      <c r="Q3903" s="47"/>
      <c r="R3903" s="47"/>
      <c r="S3903" s="47"/>
      <c r="T3903" s="47"/>
      <c r="U3903" s="47"/>
      <c r="V3903" s="47"/>
      <c r="W3903" s="47"/>
      <c r="X3903" s="47"/>
      <c r="Y3903" s="47"/>
      <c r="Z3903" s="47"/>
      <c r="AA3903" s="47"/>
    </row>
    <row r="3904" spans="1:27" s="45" customFormat="1" x14ac:dyDescent="0.25">
      <c r="A3904" s="42"/>
      <c r="B3904" s="46"/>
      <c r="P3904" s="47"/>
      <c r="Q3904" s="47"/>
      <c r="R3904" s="47"/>
      <c r="S3904" s="47"/>
      <c r="T3904" s="47"/>
      <c r="U3904" s="47"/>
      <c r="V3904" s="47"/>
      <c r="W3904" s="47"/>
      <c r="X3904" s="47"/>
      <c r="Y3904" s="47"/>
      <c r="Z3904" s="47"/>
      <c r="AA3904" s="47"/>
    </row>
    <row r="3905" spans="1:27" s="45" customFormat="1" x14ac:dyDescent="0.25">
      <c r="A3905" s="42"/>
      <c r="B3905" s="46"/>
      <c r="P3905" s="47"/>
      <c r="Q3905" s="47"/>
      <c r="R3905" s="47"/>
      <c r="S3905" s="47"/>
      <c r="T3905" s="47"/>
      <c r="U3905" s="47"/>
      <c r="V3905" s="47"/>
      <c r="W3905" s="47"/>
      <c r="X3905" s="47"/>
      <c r="Y3905" s="47"/>
      <c r="Z3905" s="47"/>
      <c r="AA3905" s="47"/>
    </row>
    <row r="3906" spans="1:27" s="45" customFormat="1" x14ac:dyDescent="0.25">
      <c r="A3906" s="42"/>
      <c r="B3906" s="46"/>
      <c r="P3906" s="47"/>
      <c r="Q3906" s="47"/>
      <c r="R3906" s="47"/>
      <c r="S3906" s="47"/>
      <c r="T3906" s="47"/>
      <c r="U3906" s="47"/>
      <c r="V3906" s="47"/>
      <c r="W3906" s="47"/>
      <c r="X3906" s="47"/>
      <c r="Y3906" s="47"/>
      <c r="Z3906" s="47"/>
      <c r="AA3906" s="47"/>
    </row>
    <row r="3907" spans="1:27" s="45" customFormat="1" x14ac:dyDescent="0.25">
      <c r="A3907" s="42"/>
      <c r="B3907" s="46"/>
      <c r="P3907" s="47"/>
      <c r="Q3907" s="47"/>
      <c r="R3907" s="47"/>
      <c r="S3907" s="47"/>
      <c r="T3907" s="47"/>
      <c r="U3907" s="47"/>
      <c r="V3907" s="47"/>
      <c r="W3907" s="47"/>
      <c r="X3907" s="47"/>
      <c r="Y3907" s="47"/>
      <c r="Z3907" s="47"/>
      <c r="AA3907" s="47"/>
    </row>
    <row r="3908" spans="1:27" s="45" customFormat="1" x14ac:dyDescent="0.25">
      <c r="A3908" s="42"/>
      <c r="B3908" s="46"/>
      <c r="P3908" s="47"/>
      <c r="Q3908" s="47"/>
      <c r="R3908" s="47"/>
      <c r="S3908" s="47"/>
      <c r="T3908" s="47"/>
      <c r="U3908" s="47"/>
      <c r="V3908" s="47"/>
      <c r="W3908" s="47"/>
      <c r="X3908" s="47"/>
      <c r="Y3908" s="47"/>
      <c r="Z3908" s="47"/>
      <c r="AA3908" s="47"/>
    </row>
    <row r="3909" spans="1:27" s="45" customFormat="1" x14ac:dyDescent="0.25">
      <c r="A3909" s="42"/>
      <c r="B3909" s="46"/>
      <c r="P3909" s="47"/>
      <c r="Q3909" s="47"/>
      <c r="R3909" s="47"/>
      <c r="S3909" s="47"/>
      <c r="T3909" s="47"/>
      <c r="U3909" s="47"/>
      <c r="V3909" s="47"/>
      <c r="W3909" s="47"/>
      <c r="X3909" s="47"/>
      <c r="Y3909" s="47"/>
      <c r="Z3909" s="47"/>
      <c r="AA3909" s="47"/>
    </row>
    <row r="3910" spans="1:27" s="45" customFormat="1" x14ac:dyDescent="0.25">
      <c r="A3910" s="42"/>
      <c r="B3910" s="46"/>
      <c r="P3910" s="47"/>
      <c r="Q3910" s="47"/>
      <c r="R3910" s="47"/>
      <c r="S3910" s="47"/>
      <c r="T3910" s="47"/>
      <c r="U3910" s="47"/>
      <c r="V3910" s="47"/>
      <c r="W3910" s="47"/>
      <c r="X3910" s="47"/>
      <c r="Y3910" s="47"/>
      <c r="Z3910" s="47"/>
      <c r="AA3910" s="47"/>
    </row>
    <row r="3911" spans="1:27" s="45" customFormat="1" x14ac:dyDescent="0.25">
      <c r="A3911" s="42"/>
      <c r="B3911" s="46"/>
      <c r="P3911" s="47"/>
      <c r="Q3911" s="47"/>
      <c r="R3911" s="47"/>
      <c r="S3911" s="47"/>
      <c r="T3911" s="47"/>
      <c r="U3911" s="47"/>
      <c r="V3911" s="47"/>
      <c r="W3911" s="47"/>
      <c r="X3911" s="47"/>
      <c r="Y3911" s="47"/>
      <c r="Z3911" s="47"/>
      <c r="AA3911" s="47"/>
    </row>
    <row r="3912" spans="1:27" s="45" customFormat="1" x14ac:dyDescent="0.25">
      <c r="A3912" s="42"/>
      <c r="B3912" s="46"/>
      <c r="P3912" s="47"/>
      <c r="Q3912" s="47"/>
      <c r="R3912" s="47"/>
      <c r="S3912" s="47"/>
      <c r="T3912" s="47"/>
      <c r="U3912" s="47"/>
      <c r="V3912" s="47"/>
      <c r="W3912" s="47"/>
      <c r="X3912" s="47"/>
      <c r="Y3912" s="47"/>
      <c r="Z3912" s="47"/>
      <c r="AA3912" s="47"/>
    </row>
    <row r="3913" spans="1:27" s="45" customFormat="1" x14ac:dyDescent="0.25">
      <c r="A3913" s="42"/>
      <c r="B3913" s="46"/>
      <c r="P3913" s="47"/>
      <c r="Q3913" s="47"/>
      <c r="R3913" s="47"/>
      <c r="S3913" s="47"/>
      <c r="T3913" s="47"/>
      <c r="U3913" s="47"/>
      <c r="V3913" s="47"/>
      <c r="W3913" s="47"/>
      <c r="X3913" s="47"/>
      <c r="Y3913" s="47"/>
      <c r="Z3913" s="47"/>
      <c r="AA3913" s="47"/>
    </row>
    <row r="3914" spans="1:27" s="45" customFormat="1" x14ac:dyDescent="0.25">
      <c r="A3914" s="42"/>
      <c r="B3914" s="46"/>
      <c r="P3914" s="47"/>
      <c r="Q3914" s="47"/>
      <c r="R3914" s="47"/>
      <c r="S3914" s="47"/>
      <c r="T3914" s="47"/>
      <c r="U3914" s="47"/>
      <c r="V3914" s="47"/>
      <c r="W3914" s="47"/>
      <c r="X3914" s="47"/>
      <c r="Y3914" s="47"/>
      <c r="Z3914" s="47"/>
      <c r="AA3914" s="47"/>
    </row>
    <row r="3915" spans="1:27" s="45" customFormat="1" x14ac:dyDescent="0.25">
      <c r="A3915" s="42"/>
      <c r="B3915" s="46"/>
      <c r="P3915" s="47"/>
      <c r="Q3915" s="47"/>
      <c r="R3915" s="47"/>
      <c r="S3915" s="47"/>
      <c r="T3915" s="47"/>
      <c r="U3915" s="47"/>
      <c r="V3915" s="47"/>
      <c r="W3915" s="47"/>
      <c r="X3915" s="47"/>
      <c r="Y3915" s="47"/>
      <c r="Z3915" s="47"/>
      <c r="AA3915" s="47"/>
    </row>
    <row r="3916" spans="1:27" s="45" customFormat="1" x14ac:dyDescent="0.25">
      <c r="A3916" s="42"/>
      <c r="B3916" s="46"/>
      <c r="P3916" s="47"/>
      <c r="Q3916" s="47"/>
      <c r="R3916" s="47"/>
      <c r="S3916" s="47"/>
      <c r="T3916" s="47"/>
      <c r="U3916" s="47"/>
      <c r="V3916" s="47"/>
      <c r="W3916" s="47"/>
      <c r="X3916" s="47"/>
      <c r="Y3916" s="47"/>
      <c r="Z3916" s="47"/>
      <c r="AA3916" s="47"/>
    </row>
    <row r="3917" spans="1:27" s="45" customFormat="1" x14ac:dyDescent="0.25">
      <c r="A3917" s="42"/>
      <c r="B3917" s="46"/>
      <c r="P3917" s="47"/>
      <c r="Q3917" s="47"/>
      <c r="R3917" s="47"/>
      <c r="S3917" s="47"/>
      <c r="T3917" s="47"/>
      <c r="U3917" s="47"/>
      <c r="V3917" s="47"/>
      <c r="W3917" s="47"/>
      <c r="X3917" s="47"/>
      <c r="Y3917" s="47"/>
      <c r="Z3917" s="47"/>
      <c r="AA3917" s="47"/>
    </row>
    <row r="3918" spans="1:27" s="45" customFormat="1" x14ac:dyDescent="0.25">
      <c r="A3918" s="42"/>
      <c r="B3918" s="46"/>
      <c r="P3918" s="47"/>
      <c r="Q3918" s="47"/>
      <c r="R3918" s="47"/>
      <c r="S3918" s="47"/>
      <c r="T3918" s="47"/>
      <c r="U3918" s="47"/>
      <c r="V3918" s="47"/>
      <c r="W3918" s="47"/>
      <c r="X3918" s="47"/>
      <c r="Y3918" s="47"/>
      <c r="Z3918" s="47"/>
      <c r="AA3918" s="47"/>
    </row>
    <row r="3919" spans="1:27" s="45" customFormat="1" x14ac:dyDescent="0.25">
      <c r="A3919" s="42"/>
      <c r="B3919" s="46"/>
      <c r="P3919" s="47"/>
      <c r="Q3919" s="47"/>
      <c r="R3919" s="47"/>
      <c r="S3919" s="47"/>
      <c r="T3919" s="47"/>
      <c r="U3919" s="47"/>
      <c r="V3919" s="47"/>
      <c r="W3919" s="47"/>
      <c r="X3919" s="47"/>
      <c r="Y3919" s="47"/>
      <c r="Z3919" s="47"/>
      <c r="AA3919" s="47"/>
    </row>
    <row r="3920" spans="1:27" s="45" customFormat="1" x14ac:dyDescent="0.25">
      <c r="A3920" s="42"/>
      <c r="B3920" s="46"/>
      <c r="P3920" s="47"/>
      <c r="Q3920" s="47"/>
      <c r="R3920" s="47"/>
      <c r="S3920" s="47"/>
      <c r="T3920" s="47"/>
      <c r="U3920" s="47"/>
      <c r="V3920" s="47"/>
      <c r="W3920" s="47"/>
      <c r="X3920" s="47"/>
      <c r="Y3920" s="47"/>
      <c r="Z3920" s="47"/>
      <c r="AA3920" s="47"/>
    </row>
    <row r="3921" spans="1:27" s="45" customFormat="1" x14ac:dyDescent="0.25">
      <c r="A3921" s="42"/>
      <c r="B3921" s="46"/>
      <c r="P3921" s="47"/>
      <c r="Q3921" s="47"/>
      <c r="R3921" s="47"/>
      <c r="S3921" s="47"/>
      <c r="T3921" s="47"/>
      <c r="U3921" s="47"/>
      <c r="V3921" s="47"/>
      <c r="W3921" s="47"/>
      <c r="X3921" s="47"/>
      <c r="Y3921" s="47"/>
      <c r="Z3921" s="47"/>
      <c r="AA3921" s="47"/>
    </row>
    <row r="3922" spans="1:27" s="45" customFormat="1" x14ac:dyDescent="0.25">
      <c r="A3922" s="42"/>
      <c r="B3922" s="46"/>
      <c r="P3922" s="47"/>
      <c r="Q3922" s="47"/>
      <c r="R3922" s="47"/>
      <c r="S3922" s="47"/>
      <c r="T3922" s="47"/>
      <c r="U3922" s="47"/>
      <c r="V3922" s="47"/>
      <c r="W3922" s="47"/>
      <c r="X3922" s="47"/>
      <c r="Y3922" s="47"/>
      <c r="Z3922" s="47"/>
      <c r="AA3922" s="47"/>
    </row>
    <row r="3923" spans="1:27" s="45" customFormat="1" x14ac:dyDescent="0.25">
      <c r="A3923" s="42"/>
      <c r="B3923" s="46"/>
      <c r="P3923" s="47"/>
      <c r="Q3923" s="47"/>
      <c r="R3923" s="47"/>
      <c r="S3923" s="47"/>
      <c r="T3923" s="47"/>
      <c r="U3923" s="47"/>
      <c r="V3923" s="47"/>
      <c r="W3923" s="47"/>
      <c r="X3923" s="47"/>
      <c r="Y3923" s="47"/>
      <c r="Z3923" s="47"/>
      <c r="AA3923" s="47"/>
    </row>
    <row r="3924" spans="1:27" s="45" customFormat="1" x14ac:dyDescent="0.25">
      <c r="A3924" s="42"/>
      <c r="B3924" s="46"/>
      <c r="P3924" s="47"/>
      <c r="Q3924" s="47"/>
      <c r="R3924" s="47"/>
      <c r="S3924" s="47"/>
      <c r="T3924" s="47"/>
      <c r="U3924" s="47"/>
      <c r="V3924" s="47"/>
      <c r="W3924" s="47"/>
      <c r="X3924" s="47"/>
      <c r="Y3924" s="47"/>
      <c r="Z3924" s="47"/>
      <c r="AA3924" s="47"/>
    </row>
    <row r="3925" spans="1:27" s="45" customFormat="1" x14ac:dyDescent="0.25">
      <c r="A3925" s="42"/>
      <c r="B3925" s="46"/>
      <c r="P3925" s="47"/>
      <c r="Q3925" s="47"/>
      <c r="R3925" s="47"/>
      <c r="S3925" s="47"/>
      <c r="T3925" s="47"/>
      <c r="U3925" s="47"/>
      <c r="V3925" s="47"/>
      <c r="W3925" s="47"/>
      <c r="X3925" s="47"/>
      <c r="Y3925" s="47"/>
      <c r="Z3925" s="47"/>
      <c r="AA3925" s="47"/>
    </row>
    <row r="3926" spans="1:27" s="45" customFormat="1" x14ac:dyDescent="0.25">
      <c r="A3926" s="42"/>
      <c r="B3926" s="46"/>
      <c r="P3926" s="47"/>
      <c r="Q3926" s="47"/>
      <c r="R3926" s="47"/>
      <c r="S3926" s="47"/>
      <c r="T3926" s="47"/>
      <c r="U3926" s="47"/>
      <c r="V3926" s="47"/>
      <c r="W3926" s="47"/>
      <c r="X3926" s="47"/>
      <c r="Y3926" s="47"/>
      <c r="Z3926" s="47"/>
      <c r="AA3926" s="47"/>
    </row>
    <row r="3927" spans="1:27" s="45" customFormat="1" x14ac:dyDescent="0.25">
      <c r="A3927" s="42"/>
      <c r="B3927" s="46"/>
      <c r="P3927" s="47"/>
      <c r="Q3927" s="47"/>
      <c r="R3927" s="47"/>
      <c r="S3927" s="47"/>
      <c r="T3927" s="47"/>
      <c r="U3927" s="47"/>
      <c r="V3927" s="47"/>
      <c r="W3927" s="47"/>
      <c r="X3927" s="47"/>
      <c r="Y3927" s="47"/>
      <c r="Z3927" s="47"/>
      <c r="AA3927" s="47"/>
    </row>
    <row r="3928" spans="1:27" s="45" customFormat="1" x14ac:dyDescent="0.25">
      <c r="A3928" s="42"/>
      <c r="B3928" s="46"/>
      <c r="P3928" s="47"/>
      <c r="Q3928" s="47"/>
      <c r="R3928" s="47"/>
      <c r="S3928" s="47"/>
      <c r="T3928" s="47"/>
      <c r="U3928" s="47"/>
      <c r="V3928" s="47"/>
      <c r="W3928" s="47"/>
      <c r="X3928" s="47"/>
      <c r="Y3928" s="47"/>
      <c r="Z3928" s="47"/>
      <c r="AA3928" s="47"/>
    </row>
    <row r="3929" spans="1:27" s="45" customFormat="1" x14ac:dyDescent="0.25">
      <c r="A3929" s="42"/>
      <c r="B3929" s="46"/>
      <c r="P3929" s="47"/>
      <c r="Q3929" s="47"/>
      <c r="R3929" s="47"/>
      <c r="S3929" s="47"/>
      <c r="T3929" s="47"/>
      <c r="U3929" s="47"/>
      <c r="V3929" s="47"/>
      <c r="W3929" s="47"/>
      <c r="X3929" s="47"/>
      <c r="Y3929" s="47"/>
      <c r="Z3929" s="47"/>
      <c r="AA3929" s="47"/>
    </row>
    <row r="3930" spans="1:27" s="45" customFormat="1" x14ac:dyDescent="0.25">
      <c r="A3930" s="42"/>
      <c r="B3930" s="46"/>
      <c r="P3930" s="47"/>
      <c r="Q3930" s="47"/>
      <c r="R3930" s="47"/>
      <c r="S3930" s="47"/>
      <c r="T3930" s="47"/>
      <c r="U3930" s="47"/>
      <c r="V3930" s="47"/>
      <c r="W3930" s="47"/>
      <c r="X3930" s="47"/>
      <c r="Y3930" s="47"/>
      <c r="Z3930" s="47"/>
      <c r="AA3930" s="47"/>
    </row>
    <row r="3931" spans="1:27" s="45" customFormat="1" x14ac:dyDescent="0.25">
      <c r="A3931" s="42"/>
      <c r="B3931" s="46"/>
      <c r="P3931" s="47"/>
      <c r="Q3931" s="47"/>
      <c r="R3931" s="47"/>
      <c r="S3931" s="47"/>
      <c r="T3931" s="47"/>
      <c r="U3931" s="47"/>
      <c r="V3931" s="47"/>
      <c r="W3931" s="47"/>
      <c r="X3931" s="47"/>
      <c r="Y3931" s="47"/>
      <c r="Z3931" s="47"/>
      <c r="AA3931" s="47"/>
    </row>
    <row r="3932" spans="1:27" s="45" customFormat="1" x14ac:dyDescent="0.25">
      <c r="A3932" s="42"/>
      <c r="B3932" s="46"/>
      <c r="P3932" s="47"/>
      <c r="Q3932" s="47"/>
      <c r="R3932" s="47"/>
      <c r="S3932" s="47"/>
      <c r="T3932" s="47"/>
      <c r="U3932" s="47"/>
      <c r="V3932" s="47"/>
      <c r="W3932" s="47"/>
      <c r="X3932" s="47"/>
      <c r="Y3932" s="47"/>
      <c r="Z3932" s="47"/>
      <c r="AA3932" s="47"/>
    </row>
    <row r="3933" spans="1:27" s="45" customFormat="1" x14ac:dyDescent="0.25">
      <c r="A3933" s="42"/>
      <c r="B3933" s="46"/>
      <c r="P3933" s="47"/>
      <c r="Q3933" s="47"/>
      <c r="R3933" s="47"/>
      <c r="S3933" s="47"/>
      <c r="T3933" s="47"/>
      <c r="U3933" s="47"/>
      <c r="V3933" s="47"/>
      <c r="W3933" s="47"/>
      <c r="X3933" s="47"/>
      <c r="Y3933" s="47"/>
      <c r="Z3933" s="47"/>
      <c r="AA3933" s="47"/>
    </row>
    <row r="3934" spans="1:27" s="45" customFormat="1" x14ac:dyDescent="0.25">
      <c r="A3934" s="42"/>
      <c r="B3934" s="46"/>
      <c r="P3934" s="47"/>
      <c r="Q3934" s="47"/>
      <c r="R3934" s="47"/>
      <c r="S3934" s="47"/>
      <c r="T3934" s="47"/>
      <c r="U3934" s="47"/>
      <c r="V3934" s="47"/>
      <c r="W3934" s="47"/>
      <c r="X3934" s="47"/>
      <c r="Y3934" s="47"/>
      <c r="Z3934" s="47"/>
      <c r="AA3934" s="47"/>
    </row>
    <row r="3935" spans="1:27" s="45" customFormat="1" x14ac:dyDescent="0.25">
      <c r="A3935" s="42"/>
      <c r="B3935" s="46"/>
      <c r="P3935" s="47"/>
      <c r="Q3935" s="47"/>
      <c r="R3935" s="47"/>
      <c r="S3935" s="47"/>
      <c r="T3935" s="47"/>
      <c r="U3935" s="47"/>
      <c r="V3935" s="47"/>
      <c r="W3935" s="47"/>
      <c r="X3935" s="47"/>
      <c r="Y3935" s="47"/>
      <c r="Z3935" s="47"/>
      <c r="AA3935" s="47"/>
    </row>
    <row r="3936" spans="1:27" s="45" customFormat="1" x14ac:dyDescent="0.25">
      <c r="A3936" s="42"/>
      <c r="B3936" s="46"/>
      <c r="P3936" s="47"/>
      <c r="Q3936" s="47"/>
      <c r="R3936" s="47"/>
      <c r="S3936" s="47"/>
      <c r="T3936" s="47"/>
      <c r="U3936" s="47"/>
      <c r="V3936" s="47"/>
      <c r="W3936" s="47"/>
      <c r="X3936" s="47"/>
      <c r="Y3936" s="47"/>
      <c r="Z3936" s="47"/>
      <c r="AA3936" s="47"/>
    </row>
    <row r="3937" spans="1:27" s="45" customFormat="1" x14ac:dyDescent="0.25">
      <c r="A3937" s="42"/>
      <c r="B3937" s="46"/>
      <c r="P3937" s="47"/>
      <c r="Q3937" s="47"/>
      <c r="R3937" s="47"/>
      <c r="S3937" s="47"/>
      <c r="T3937" s="47"/>
      <c r="U3937" s="47"/>
      <c r="V3937" s="47"/>
      <c r="W3937" s="47"/>
      <c r="X3937" s="47"/>
      <c r="Y3937" s="47"/>
      <c r="Z3937" s="47"/>
      <c r="AA3937" s="47"/>
    </row>
    <row r="3938" spans="1:27" s="45" customFormat="1" x14ac:dyDescent="0.25">
      <c r="A3938" s="42"/>
      <c r="B3938" s="46"/>
      <c r="P3938" s="47"/>
      <c r="Q3938" s="47"/>
      <c r="R3938" s="47"/>
      <c r="S3938" s="47"/>
      <c r="T3938" s="47"/>
      <c r="U3938" s="47"/>
      <c r="V3938" s="47"/>
      <c r="W3938" s="47"/>
      <c r="X3938" s="47"/>
      <c r="Y3938" s="47"/>
      <c r="Z3938" s="47"/>
      <c r="AA3938" s="47"/>
    </row>
    <row r="3939" spans="1:27" s="45" customFormat="1" x14ac:dyDescent="0.25">
      <c r="A3939" s="42"/>
      <c r="B3939" s="46"/>
      <c r="P3939" s="47"/>
      <c r="Q3939" s="47"/>
      <c r="R3939" s="47"/>
      <c r="S3939" s="47"/>
      <c r="T3939" s="47"/>
      <c r="U3939" s="47"/>
      <c r="V3939" s="47"/>
      <c r="W3939" s="47"/>
      <c r="X3939" s="47"/>
      <c r="Y3939" s="47"/>
      <c r="Z3939" s="47"/>
      <c r="AA3939" s="47"/>
    </row>
    <row r="3940" spans="1:27" s="45" customFormat="1" x14ac:dyDescent="0.25">
      <c r="A3940" s="42"/>
      <c r="B3940" s="46"/>
      <c r="P3940" s="47"/>
      <c r="Q3940" s="47"/>
      <c r="R3940" s="47"/>
      <c r="S3940" s="47"/>
      <c r="T3940" s="47"/>
      <c r="U3940" s="47"/>
      <c r="V3940" s="47"/>
      <c r="W3940" s="47"/>
      <c r="X3940" s="47"/>
      <c r="Y3940" s="47"/>
      <c r="Z3940" s="47"/>
      <c r="AA3940" s="47"/>
    </row>
    <row r="3941" spans="1:27" s="45" customFormat="1" x14ac:dyDescent="0.25">
      <c r="A3941" s="42"/>
      <c r="B3941" s="46"/>
      <c r="P3941" s="47"/>
      <c r="Q3941" s="47"/>
      <c r="R3941" s="47"/>
      <c r="S3941" s="47"/>
      <c r="T3941" s="47"/>
      <c r="U3941" s="47"/>
      <c r="V3941" s="47"/>
      <c r="W3941" s="47"/>
      <c r="X3941" s="47"/>
      <c r="Y3941" s="47"/>
      <c r="Z3941" s="47"/>
      <c r="AA3941" s="47"/>
    </row>
    <row r="3942" spans="1:27" s="45" customFormat="1" x14ac:dyDescent="0.25">
      <c r="A3942" s="42"/>
      <c r="B3942" s="46"/>
      <c r="P3942" s="47"/>
      <c r="Q3942" s="47"/>
      <c r="R3942" s="47"/>
      <c r="S3942" s="47"/>
      <c r="T3942" s="47"/>
      <c r="U3942" s="47"/>
      <c r="V3942" s="47"/>
      <c r="W3942" s="47"/>
      <c r="X3942" s="47"/>
      <c r="Y3942" s="47"/>
      <c r="Z3942" s="47"/>
      <c r="AA3942" s="47"/>
    </row>
    <row r="3943" spans="1:27" s="45" customFormat="1" x14ac:dyDescent="0.25">
      <c r="A3943" s="42"/>
      <c r="B3943" s="46"/>
      <c r="P3943" s="47"/>
      <c r="Q3943" s="47"/>
      <c r="R3943" s="47"/>
      <c r="S3943" s="47"/>
      <c r="T3943" s="47"/>
      <c r="U3943" s="47"/>
      <c r="V3943" s="47"/>
      <c r="W3943" s="47"/>
      <c r="X3943" s="47"/>
      <c r="Y3943" s="47"/>
      <c r="Z3943" s="47"/>
      <c r="AA3943" s="47"/>
    </row>
    <row r="3944" spans="1:27" s="45" customFormat="1" x14ac:dyDescent="0.25">
      <c r="A3944" s="42"/>
      <c r="B3944" s="46"/>
      <c r="P3944" s="47"/>
      <c r="Q3944" s="47"/>
      <c r="R3944" s="47"/>
      <c r="S3944" s="47"/>
      <c r="T3944" s="47"/>
      <c r="U3944" s="47"/>
      <c r="V3944" s="47"/>
      <c r="W3944" s="47"/>
      <c r="X3944" s="47"/>
      <c r="Y3944" s="47"/>
      <c r="Z3944" s="47"/>
      <c r="AA3944" s="47"/>
    </row>
    <row r="3945" spans="1:27" s="45" customFormat="1" x14ac:dyDescent="0.25">
      <c r="A3945" s="42"/>
      <c r="B3945" s="46"/>
      <c r="P3945" s="47"/>
      <c r="Q3945" s="47"/>
      <c r="R3945" s="47"/>
      <c r="S3945" s="47"/>
      <c r="T3945" s="47"/>
      <c r="U3945" s="47"/>
      <c r="V3945" s="47"/>
      <c r="W3945" s="47"/>
      <c r="X3945" s="47"/>
      <c r="Y3945" s="47"/>
      <c r="Z3945" s="47"/>
      <c r="AA3945" s="47"/>
    </row>
    <row r="3946" spans="1:27" s="45" customFormat="1" x14ac:dyDescent="0.25">
      <c r="A3946" s="42"/>
      <c r="B3946" s="46"/>
      <c r="P3946" s="47"/>
      <c r="Q3946" s="47"/>
      <c r="R3946" s="47"/>
      <c r="S3946" s="47"/>
      <c r="T3946" s="47"/>
      <c r="U3946" s="47"/>
      <c r="V3946" s="47"/>
      <c r="W3946" s="47"/>
      <c r="X3946" s="47"/>
      <c r="Y3946" s="47"/>
      <c r="Z3946" s="47"/>
      <c r="AA3946" s="47"/>
    </row>
    <row r="3947" spans="1:27" s="45" customFormat="1" x14ac:dyDescent="0.25">
      <c r="A3947" s="42"/>
      <c r="B3947" s="46"/>
      <c r="P3947" s="47"/>
      <c r="Q3947" s="47"/>
      <c r="R3947" s="47"/>
      <c r="S3947" s="47"/>
      <c r="T3947" s="47"/>
      <c r="U3947" s="47"/>
      <c r="V3947" s="47"/>
      <c r="W3947" s="47"/>
      <c r="X3947" s="47"/>
      <c r="Y3947" s="47"/>
      <c r="Z3947" s="47"/>
      <c r="AA3947" s="47"/>
    </row>
    <row r="3948" spans="1:27" s="45" customFormat="1" x14ac:dyDescent="0.25">
      <c r="A3948" s="42"/>
      <c r="B3948" s="46"/>
      <c r="P3948" s="47"/>
      <c r="Q3948" s="47"/>
      <c r="R3948" s="47"/>
      <c r="S3948" s="47"/>
      <c r="T3948" s="47"/>
      <c r="U3948" s="47"/>
      <c r="V3948" s="47"/>
      <c r="W3948" s="47"/>
      <c r="X3948" s="47"/>
      <c r="Y3948" s="47"/>
      <c r="Z3948" s="47"/>
      <c r="AA3948" s="47"/>
    </row>
    <row r="3949" spans="1:27" s="45" customFormat="1" x14ac:dyDescent="0.25">
      <c r="A3949" s="42"/>
      <c r="B3949" s="46"/>
      <c r="P3949" s="47"/>
      <c r="Q3949" s="47"/>
      <c r="R3949" s="47"/>
      <c r="S3949" s="47"/>
      <c r="T3949" s="47"/>
      <c r="U3949" s="47"/>
      <c r="V3949" s="47"/>
      <c r="W3949" s="47"/>
      <c r="X3949" s="47"/>
      <c r="Y3949" s="47"/>
      <c r="Z3949" s="47"/>
      <c r="AA3949" s="47"/>
    </row>
    <row r="3950" spans="1:27" s="45" customFormat="1" x14ac:dyDescent="0.25">
      <c r="A3950" s="42"/>
      <c r="B3950" s="46"/>
      <c r="P3950" s="47"/>
      <c r="Q3950" s="47"/>
      <c r="R3950" s="47"/>
      <c r="S3950" s="47"/>
      <c r="T3950" s="47"/>
      <c r="U3950" s="47"/>
      <c r="V3950" s="47"/>
      <c r="W3950" s="47"/>
      <c r="X3950" s="47"/>
      <c r="Y3950" s="47"/>
      <c r="Z3950" s="47"/>
      <c r="AA3950" s="47"/>
    </row>
    <row r="3951" spans="1:27" s="45" customFormat="1" x14ac:dyDescent="0.25">
      <c r="A3951" s="42"/>
      <c r="B3951" s="46"/>
      <c r="P3951" s="47"/>
      <c r="Q3951" s="47"/>
      <c r="R3951" s="47"/>
      <c r="S3951" s="47"/>
      <c r="T3951" s="47"/>
      <c r="U3951" s="47"/>
      <c r="V3951" s="47"/>
      <c r="W3951" s="47"/>
      <c r="X3951" s="47"/>
      <c r="Y3951" s="47"/>
      <c r="Z3951" s="47"/>
      <c r="AA3951" s="47"/>
    </row>
    <row r="3952" spans="1:27" s="45" customFormat="1" x14ac:dyDescent="0.25">
      <c r="A3952" s="42"/>
      <c r="B3952" s="46"/>
      <c r="P3952" s="47"/>
      <c r="Q3952" s="47"/>
      <c r="R3952" s="47"/>
      <c r="S3952" s="47"/>
      <c r="T3952" s="47"/>
      <c r="U3952" s="47"/>
      <c r="V3952" s="47"/>
      <c r="W3952" s="47"/>
      <c r="X3952" s="47"/>
      <c r="Y3952" s="47"/>
      <c r="Z3952" s="47"/>
      <c r="AA3952" s="47"/>
    </row>
    <row r="3953" spans="1:27" s="45" customFormat="1" x14ac:dyDescent="0.25">
      <c r="A3953" s="42"/>
      <c r="B3953" s="46"/>
      <c r="P3953" s="47"/>
      <c r="Q3953" s="47"/>
      <c r="R3953" s="47"/>
      <c r="S3953" s="47"/>
      <c r="T3953" s="47"/>
      <c r="U3953" s="47"/>
      <c r="V3953" s="47"/>
      <c r="W3953" s="47"/>
      <c r="X3953" s="47"/>
      <c r="Y3953" s="47"/>
      <c r="Z3953" s="47"/>
      <c r="AA3953" s="47"/>
    </row>
    <row r="3954" spans="1:27" s="45" customFormat="1" x14ac:dyDescent="0.25">
      <c r="A3954" s="42"/>
      <c r="B3954" s="46"/>
      <c r="P3954" s="47"/>
      <c r="Q3954" s="47"/>
      <c r="R3954" s="47"/>
      <c r="S3954" s="47"/>
      <c r="T3954" s="47"/>
      <c r="U3954" s="47"/>
      <c r="V3954" s="47"/>
      <c r="W3954" s="47"/>
      <c r="X3954" s="47"/>
      <c r="Y3954" s="47"/>
      <c r="Z3954" s="47"/>
      <c r="AA3954" s="47"/>
    </row>
    <row r="3955" spans="1:27" s="45" customFormat="1" x14ac:dyDescent="0.25">
      <c r="A3955" s="42"/>
      <c r="B3955" s="46"/>
      <c r="P3955" s="47"/>
      <c r="Q3955" s="47"/>
      <c r="R3955" s="47"/>
      <c r="S3955" s="47"/>
      <c r="T3955" s="47"/>
      <c r="U3955" s="47"/>
      <c r="V3955" s="47"/>
      <c r="W3955" s="47"/>
      <c r="X3955" s="47"/>
      <c r="Y3955" s="47"/>
      <c r="Z3955" s="47"/>
      <c r="AA3955" s="47"/>
    </row>
    <row r="3956" spans="1:27" s="45" customFormat="1" x14ac:dyDescent="0.25">
      <c r="A3956" s="42"/>
      <c r="B3956" s="46"/>
      <c r="P3956" s="47"/>
      <c r="Q3956" s="47"/>
      <c r="R3956" s="47"/>
      <c r="S3956" s="47"/>
      <c r="T3956" s="47"/>
      <c r="U3956" s="47"/>
      <c r="V3956" s="47"/>
      <c r="W3956" s="47"/>
      <c r="X3956" s="47"/>
      <c r="Y3956" s="47"/>
      <c r="Z3956" s="47"/>
      <c r="AA3956" s="47"/>
    </row>
    <row r="3957" spans="1:27" s="45" customFormat="1" x14ac:dyDescent="0.25">
      <c r="A3957" s="42"/>
      <c r="B3957" s="46"/>
      <c r="P3957" s="47"/>
      <c r="Q3957" s="47"/>
      <c r="R3957" s="47"/>
      <c r="S3957" s="47"/>
      <c r="T3957" s="47"/>
      <c r="U3957" s="47"/>
      <c r="V3957" s="47"/>
      <c r="W3957" s="47"/>
      <c r="X3957" s="47"/>
      <c r="Y3957" s="47"/>
      <c r="Z3957" s="47"/>
      <c r="AA3957" s="47"/>
    </row>
    <row r="3958" spans="1:27" s="45" customFormat="1" x14ac:dyDescent="0.25">
      <c r="A3958" s="42"/>
      <c r="B3958" s="46"/>
      <c r="P3958" s="47"/>
      <c r="Q3958" s="47"/>
      <c r="R3958" s="47"/>
      <c r="S3958" s="47"/>
      <c r="T3958" s="47"/>
      <c r="U3958" s="47"/>
      <c r="V3958" s="47"/>
      <c r="W3958" s="47"/>
      <c r="X3958" s="47"/>
      <c r="Y3958" s="47"/>
      <c r="Z3958" s="47"/>
      <c r="AA3958" s="47"/>
    </row>
    <row r="3959" spans="1:27" s="45" customFormat="1" x14ac:dyDescent="0.25">
      <c r="A3959" s="42"/>
      <c r="B3959" s="46"/>
      <c r="P3959" s="47"/>
      <c r="Q3959" s="47"/>
      <c r="R3959" s="47"/>
      <c r="S3959" s="47"/>
      <c r="T3959" s="47"/>
      <c r="U3959" s="47"/>
      <c r="V3959" s="47"/>
      <c r="W3959" s="47"/>
      <c r="X3959" s="47"/>
      <c r="Y3959" s="47"/>
      <c r="Z3959" s="47"/>
      <c r="AA3959" s="47"/>
    </row>
    <row r="3960" spans="1:27" s="45" customFormat="1" x14ac:dyDescent="0.25">
      <c r="A3960" s="42"/>
      <c r="B3960" s="46"/>
      <c r="P3960" s="47"/>
      <c r="Q3960" s="47"/>
      <c r="R3960" s="47"/>
      <c r="S3960" s="47"/>
      <c r="T3960" s="47"/>
      <c r="U3960" s="47"/>
      <c r="V3960" s="47"/>
      <c r="W3960" s="47"/>
      <c r="X3960" s="47"/>
      <c r="Y3960" s="47"/>
      <c r="Z3960" s="47"/>
      <c r="AA3960" s="47"/>
    </row>
    <row r="3961" spans="1:27" s="45" customFormat="1" x14ac:dyDescent="0.25">
      <c r="A3961" s="42"/>
      <c r="B3961" s="46"/>
      <c r="P3961" s="47"/>
      <c r="Q3961" s="47"/>
      <c r="R3961" s="47"/>
      <c r="S3961" s="47"/>
      <c r="T3961" s="47"/>
      <c r="U3961" s="47"/>
      <c r="V3961" s="47"/>
      <c r="W3961" s="47"/>
      <c r="X3961" s="47"/>
      <c r="Y3961" s="47"/>
      <c r="Z3961" s="47"/>
      <c r="AA3961" s="47"/>
    </row>
    <row r="3962" spans="1:27" s="45" customFormat="1" x14ac:dyDescent="0.25">
      <c r="A3962" s="42"/>
      <c r="B3962" s="46"/>
      <c r="P3962" s="47"/>
      <c r="Q3962" s="47"/>
      <c r="R3962" s="47"/>
      <c r="S3962" s="47"/>
      <c r="T3962" s="47"/>
      <c r="U3962" s="47"/>
      <c r="V3962" s="47"/>
      <c r="W3962" s="47"/>
      <c r="X3962" s="47"/>
      <c r="Y3962" s="47"/>
      <c r="Z3962" s="47"/>
      <c r="AA3962" s="47"/>
    </row>
    <row r="3963" spans="1:27" s="45" customFormat="1" x14ac:dyDescent="0.25">
      <c r="A3963" s="42"/>
      <c r="B3963" s="46"/>
      <c r="P3963" s="47"/>
      <c r="Q3963" s="47"/>
      <c r="R3963" s="47"/>
      <c r="S3963" s="47"/>
      <c r="T3963" s="47"/>
      <c r="U3963" s="47"/>
      <c r="V3963" s="47"/>
      <c r="W3963" s="47"/>
      <c r="X3963" s="47"/>
      <c r="Y3963" s="47"/>
      <c r="Z3963" s="47"/>
      <c r="AA3963" s="47"/>
    </row>
    <row r="3964" spans="1:27" s="45" customFormat="1" x14ac:dyDescent="0.25">
      <c r="A3964" s="42"/>
      <c r="B3964" s="46"/>
      <c r="P3964" s="47"/>
      <c r="Q3964" s="47"/>
      <c r="R3964" s="47"/>
      <c r="S3964" s="47"/>
      <c r="T3964" s="47"/>
      <c r="U3964" s="47"/>
      <c r="V3964" s="47"/>
      <c r="W3964" s="47"/>
      <c r="X3964" s="47"/>
      <c r="Y3964" s="47"/>
      <c r="Z3964" s="47"/>
      <c r="AA3964" s="47"/>
    </row>
    <row r="3965" spans="1:27" s="45" customFormat="1" x14ac:dyDescent="0.25">
      <c r="A3965" s="42"/>
      <c r="B3965" s="46"/>
      <c r="P3965" s="47"/>
      <c r="Q3965" s="47"/>
      <c r="R3965" s="47"/>
      <c r="S3965" s="47"/>
      <c r="T3965" s="47"/>
      <c r="U3965" s="47"/>
      <c r="V3965" s="47"/>
      <c r="W3965" s="47"/>
      <c r="X3965" s="47"/>
      <c r="Y3965" s="47"/>
      <c r="Z3965" s="47"/>
      <c r="AA3965" s="47"/>
    </row>
    <row r="3966" spans="1:27" s="45" customFormat="1" x14ac:dyDescent="0.25">
      <c r="A3966" s="42"/>
      <c r="B3966" s="46"/>
      <c r="P3966" s="47"/>
      <c r="Q3966" s="47"/>
      <c r="R3966" s="47"/>
      <c r="S3966" s="47"/>
      <c r="T3966" s="47"/>
      <c r="U3966" s="47"/>
      <c r="V3966" s="47"/>
      <c r="W3966" s="47"/>
      <c r="X3966" s="47"/>
      <c r="Y3966" s="47"/>
      <c r="Z3966" s="47"/>
      <c r="AA3966" s="47"/>
    </row>
    <row r="3967" spans="1:27" s="45" customFormat="1" x14ac:dyDescent="0.25">
      <c r="A3967" s="42"/>
      <c r="B3967" s="46"/>
      <c r="P3967" s="47"/>
      <c r="Q3967" s="47"/>
      <c r="R3967" s="47"/>
      <c r="S3967" s="47"/>
      <c r="T3967" s="47"/>
      <c r="U3967" s="47"/>
      <c r="V3967" s="47"/>
      <c r="W3967" s="47"/>
      <c r="X3967" s="47"/>
      <c r="Y3967" s="47"/>
      <c r="Z3967" s="47"/>
      <c r="AA3967" s="47"/>
    </row>
    <row r="3968" spans="1:27" s="45" customFormat="1" x14ac:dyDescent="0.25">
      <c r="A3968" s="42"/>
      <c r="B3968" s="46"/>
      <c r="P3968" s="47"/>
      <c r="Q3968" s="47"/>
      <c r="R3968" s="47"/>
      <c r="S3968" s="47"/>
      <c r="T3968" s="47"/>
      <c r="U3968" s="47"/>
      <c r="V3968" s="47"/>
      <c r="W3968" s="47"/>
      <c r="X3968" s="47"/>
      <c r="Y3968" s="47"/>
      <c r="Z3968" s="47"/>
      <c r="AA3968" s="47"/>
    </row>
    <row r="3969" spans="1:27" s="45" customFormat="1" x14ac:dyDescent="0.25">
      <c r="A3969" s="42"/>
      <c r="B3969" s="46"/>
      <c r="P3969" s="47"/>
      <c r="Q3969" s="47"/>
      <c r="R3969" s="47"/>
      <c r="S3969" s="47"/>
      <c r="T3969" s="47"/>
      <c r="U3969" s="47"/>
      <c r="V3969" s="47"/>
      <c r="W3969" s="47"/>
      <c r="X3969" s="47"/>
      <c r="Y3969" s="47"/>
      <c r="Z3969" s="47"/>
      <c r="AA3969" s="47"/>
    </row>
    <row r="3970" spans="1:27" s="45" customFormat="1" x14ac:dyDescent="0.25">
      <c r="A3970" s="42"/>
      <c r="B3970" s="46"/>
      <c r="P3970" s="47"/>
      <c r="Q3970" s="47"/>
      <c r="R3970" s="47"/>
      <c r="S3970" s="47"/>
      <c r="T3970" s="47"/>
      <c r="U3970" s="47"/>
      <c r="V3970" s="47"/>
      <c r="W3970" s="47"/>
      <c r="X3970" s="47"/>
      <c r="Y3970" s="47"/>
      <c r="Z3970" s="47"/>
      <c r="AA3970" s="47"/>
    </row>
    <row r="3971" spans="1:27" s="45" customFormat="1" x14ac:dyDescent="0.25">
      <c r="A3971" s="42"/>
      <c r="B3971" s="46"/>
      <c r="P3971" s="47"/>
      <c r="Q3971" s="47"/>
      <c r="R3971" s="47"/>
      <c r="S3971" s="47"/>
      <c r="T3971" s="47"/>
      <c r="U3971" s="47"/>
      <c r="V3971" s="47"/>
      <c r="W3971" s="47"/>
      <c r="X3971" s="47"/>
      <c r="Y3971" s="47"/>
      <c r="Z3971" s="47"/>
      <c r="AA3971" s="47"/>
    </row>
    <row r="3972" spans="1:27" s="45" customFormat="1" x14ac:dyDescent="0.25">
      <c r="A3972" s="42"/>
      <c r="B3972" s="46"/>
      <c r="P3972" s="47"/>
      <c r="Q3972" s="47"/>
      <c r="R3972" s="47"/>
      <c r="S3972" s="47"/>
      <c r="T3972" s="47"/>
      <c r="U3972" s="47"/>
      <c r="V3972" s="47"/>
      <c r="W3972" s="47"/>
      <c r="X3972" s="47"/>
      <c r="Y3972" s="47"/>
      <c r="Z3972" s="47"/>
      <c r="AA3972" s="47"/>
    </row>
    <row r="3973" spans="1:27" s="45" customFormat="1" x14ac:dyDescent="0.25">
      <c r="A3973" s="42"/>
      <c r="B3973" s="46"/>
      <c r="P3973" s="47"/>
      <c r="Q3973" s="47"/>
      <c r="R3973" s="47"/>
      <c r="S3973" s="47"/>
      <c r="T3973" s="47"/>
      <c r="U3973" s="47"/>
      <c r="V3973" s="47"/>
      <c r="W3973" s="47"/>
      <c r="X3973" s="47"/>
      <c r="Y3973" s="47"/>
      <c r="Z3973" s="47"/>
      <c r="AA3973" s="47"/>
    </row>
    <row r="3974" spans="1:27" s="45" customFormat="1" x14ac:dyDescent="0.25">
      <c r="A3974" s="42"/>
      <c r="B3974" s="46"/>
      <c r="P3974" s="47"/>
      <c r="Q3974" s="47"/>
      <c r="R3974" s="47"/>
      <c r="S3974" s="47"/>
      <c r="T3974" s="47"/>
      <c r="U3974" s="47"/>
      <c r="V3974" s="47"/>
      <c r="W3974" s="47"/>
      <c r="X3974" s="47"/>
      <c r="Y3974" s="47"/>
      <c r="Z3974" s="47"/>
      <c r="AA3974" s="47"/>
    </row>
    <row r="3975" spans="1:27" s="45" customFormat="1" x14ac:dyDescent="0.25">
      <c r="A3975" s="42"/>
      <c r="B3975" s="46"/>
      <c r="P3975" s="47"/>
      <c r="Q3975" s="47"/>
      <c r="R3975" s="47"/>
      <c r="S3975" s="47"/>
      <c r="T3975" s="47"/>
      <c r="U3975" s="47"/>
      <c r="V3975" s="47"/>
      <c r="W3975" s="47"/>
      <c r="X3975" s="47"/>
      <c r="Y3975" s="47"/>
      <c r="Z3975" s="47"/>
      <c r="AA3975" s="47"/>
    </row>
    <row r="3976" spans="1:27" s="45" customFormat="1" x14ac:dyDescent="0.25">
      <c r="A3976" s="42"/>
      <c r="B3976" s="46"/>
      <c r="P3976" s="47"/>
      <c r="Q3976" s="47"/>
      <c r="R3976" s="47"/>
      <c r="S3976" s="47"/>
      <c r="T3976" s="47"/>
      <c r="U3976" s="47"/>
      <c r="V3976" s="47"/>
      <c r="W3976" s="47"/>
      <c r="X3976" s="47"/>
      <c r="Y3976" s="47"/>
      <c r="Z3976" s="47"/>
      <c r="AA3976" s="47"/>
    </row>
    <row r="3977" spans="1:27" s="45" customFormat="1" x14ac:dyDescent="0.25">
      <c r="A3977" s="42"/>
      <c r="B3977" s="46"/>
      <c r="P3977" s="47"/>
      <c r="Q3977" s="47"/>
      <c r="R3977" s="47"/>
      <c r="S3977" s="47"/>
      <c r="T3977" s="47"/>
      <c r="U3977" s="47"/>
      <c r="V3977" s="47"/>
      <c r="W3977" s="47"/>
      <c r="X3977" s="47"/>
      <c r="Y3977" s="47"/>
      <c r="Z3977" s="47"/>
      <c r="AA3977" s="47"/>
    </row>
    <row r="3978" spans="1:27" s="45" customFormat="1" x14ac:dyDescent="0.25">
      <c r="A3978" s="42"/>
      <c r="B3978" s="46"/>
      <c r="P3978" s="47"/>
      <c r="Q3978" s="47"/>
      <c r="R3978" s="47"/>
      <c r="S3978" s="47"/>
      <c r="T3978" s="47"/>
      <c r="U3978" s="47"/>
      <c r="V3978" s="47"/>
      <c r="W3978" s="47"/>
      <c r="X3978" s="47"/>
      <c r="Y3978" s="47"/>
      <c r="Z3978" s="47"/>
      <c r="AA3978" s="47"/>
    </row>
    <row r="3979" spans="1:27" s="45" customFormat="1" x14ac:dyDescent="0.25">
      <c r="A3979" s="42"/>
      <c r="B3979" s="46"/>
      <c r="P3979" s="47"/>
      <c r="Q3979" s="47"/>
      <c r="R3979" s="47"/>
      <c r="S3979" s="47"/>
      <c r="T3979" s="47"/>
      <c r="U3979" s="47"/>
      <c r="V3979" s="47"/>
      <c r="W3979" s="47"/>
      <c r="X3979" s="47"/>
      <c r="Y3979" s="47"/>
      <c r="Z3979" s="47"/>
      <c r="AA3979" s="47"/>
    </row>
    <row r="3980" spans="1:27" s="45" customFormat="1" x14ac:dyDescent="0.25">
      <c r="A3980" s="42"/>
      <c r="B3980" s="46"/>
      <c r="P3980" s="47"/>
      <c r="Q3980" s="47"/>
      <c r="R3980" s="47"/>
      <c r="S3980" s="47"/>
      <c r="T3980" s="47"/>
      <c r="U3980" s="47"/>
      <c r="V3980" s="47"/>
      <c r="W3980" s="47"/>
      <c r="X3980" s="47"/>
      <c r="Y3980" s="47"/>
      <c r="Z3980" s="47"/>
      <c r="AA3980" s="47"/>
    </row>
    <row r="3981" spans="1:27" s="45" customFormat="1" x14ac:dyDescent="0.25">
      <c r="A3981" s="42"/>
      <c r="B3981" s="46"/>
      <c r="P3981" s="47"/>
      <c r="Q3981" s="47"/>
      <c r="R3981" s="47"/>
      <c r="S3981" s="47"/>
      <c r="T3981" s="47"/>
      <c r="U3981" s="47"/>
      <c r="V3981" s="47"/>
      <c r="W3981" s="47"/>
      <c r="X3981" s="47"/>
      <c r="Y3981" s="47"/>
      <c r="Z3981" s="47"/>
      <c r="AA3981" s="47"/>
    </row>
    <row r="3982" spans="1:27" s="45" customFormat="1" x14ac:dyDescent="0.25">
      <c r="A3982" s="42"/>
      <c r="B3982" s="46"/>
      <c r="P3982" s="47"/>
      <c r="Q3982" s="47"/>
      <c r="R3982" s="47"/>
      <c r="S3982" s="47"/>
      <c r="T3982" s="47"/>
      <c r="U3982" s="47"/>
      <c r="V3982" s="47"/>
      <c r="W3982" s="47"/>
      <c r="X3982" s="47"/>
      <c r="Y3982" s="47"/>
      <c r="Z3982" s="47"/>
      <c r="AA3982" s="47"/>
    </row>
    <row r="3983" spans="1:27" s="45" customFormat="1" x14ac:dyDescent="0.25">
      <c r="A3983" s="42"/>
      <c r="B3983" s="46"/>
      <c r="P3983" s="47"/>
      <c r="Q3983" s="47"/>
      <c r="R3983" s="47"/>
      <c r="S3983" s="47"/>
      <c r="T3983" s="47"/>
      <c r="U3983" s="47"/>
      <c r="V3983" s="47"/>
      <c r="W3983" s="47"/>
      <c r="X3983" s="47"/>
      <c r="Y3983" s="47"/>
      <c r="Z3983" s="47"/>
      <c r="AA3983" s="47"/>
    </row>
    <row r="3984" spans="1:27" s="45" customFormat="1" x14ac:dyDescent="0.25">
      <c r="A3984" s="42"/>
      <c r="B3984" s="46"/>
      <c r="P3984" s="47"/>
      <c r="Q3984" s="47"/>
      <c r="R3984" s="47"/>
      <c r="S3984" s="47"/>
      <c r="T3984" s="47"/>
      <c r="U3984" s="47"/>
      <c r="V3984" s="47"/>
      <c r="W3984" s="47"/>
      <c r="X3984" s="47"/>
      <c r="Y3984" s="47"/>
      <c r="Z3984" s="47"/>
      <c r="AA3984" s="47"/>
    </row>
    <row r="3985" spans="1:27" s="45" customFormat="1" x14ac:dyDescent="0.25">
      <c r="A3985" s="42"/>
      <c r="B3985" s="46"/>
      <c r="P3985" s="47"/>
      <c r="Q3985" s="47"/>
      <c r="R3985" s="47"/>
      <c r="S3985" s="47"/>
      <c r="T3985" s="47"/>
      <c r="U3985" s="47"/>
      <c r="V3985" s="47"/>
      <c r="W3985" s="47"/>
      <c r="X3985" s="47"/>
      <c r="Y3985" s="47"/>
      <c r="Z3985" s="47"/>
      <c r="AA3985" s="47"/>
    </row>
    <row r="3986" spans="1:27" s="45" customFormat="1" x14ac:dyDescent="0.25">
      <c r="A3986" s="42"/>
      <c r="B3986" s="46"/>
      <c r="P3986" s="47"/>
      <c r="Q3986" s="47"/>
      <c r="R3986" s="47"/>
      <c r="S3986" s="47"/>
      <c r="T3986" s="47"/>
      <c r="U3986" s="47"/>
      <c r="V3986" s="47"/>
      <c r="W3986" s="47"/>
      <c r="X3986" s="47"/>
      <c r="Y3986" s="47"/>
      <c r="Z3986" s="47"/>
      <c r="AA3986" s="47"/>
    </row>
    <row r="3987" spans="1:27" s="45" customFormat="1" x14ac:dyDescent="0.25">
      <c r="A3987" s="42"/>
      <c r="B3987" s="46"/>
      <c r="P3987" s="47"/>
      <c r="Q3987" s="47"/>
      <c r="R3987" s="47"/>
      <c r="S3987" s="47"/>
      <c r="T3987" s="47"/>
      <c r="U3987" s="47"/>
      <c r="V3987" s="47"/>
      <c r="W3987" s="47"/>
      <c r="X3987" s="47"/>
      <c r="Y3987" s="47"/>
      <c r="Z3987" s="47"/>
      <c r="AA3987" s="47"/>
    </row>
    <row r="3988" spans="1:27" s="45" customFormat="1" x14ac:dyDescent="0.25">
      <c r="A3988" s="42"/>
      <c r="B3988" s="46"/>
      <c r="P3988" s="47"/>
      <c r="Q3988" s="47"/>
      <c r="R3988" s="47"/>
      <c r="S3988" s="47"/>
      <c r="T3988" s="47"/>
      <c r="U3988" s="47"/>
      <c r="V3988" s="47"/>
      <c r="W3988" s="47"/>
      <c r="X3988" s="47"/>
      <c r="Y3988" s="47"/>
      <c r="Z3988" s="47"/>
      <c r="AA3988" s="47"/>
    </row>
    <row r="3989" spans="1:27" s="45" customFormat="1" x14ac:dyDescent="0.25">
      <c r="A3989" s="42"/>
      <c r="B3989" s="46"/>
      <c r="P3989" s="47"/>
      <c r="Q3989" s="47"/>
      <c r="R3989" s="47"/>
      <c r="S3989" s="47"/>
      <c r="T3989" s="47"/>
      <c r="U3989" s="47"/>
      <c r="V3989" s="47"/>
      <c r="W3989" s="47"/>
      <c r="X3989" s="47"/>
      <c r="Y3989" s="47"/>
      <c r="Z3989" s="47"/>
      <c r="AA3989" s="47"/>
    </row>
    <row r="3990" spans="1:27" s="45" customFormat="1" x14ac:dyDescent="0.25">
      <c r="A3990" s="42"/>
      <c r="B3990" s="46"/>
      <c r="P3990" s="47"/>
      <c r="Q3990" s="47"/>
      <c r="R3990" s="47"/>
      <c r="S3990" s="47"/>
      <c r="T3990" s="47"/>
      <c r="U3990" s="47"/>
      <c r="V3990" s="47"/>
      <c r="W3990" s="47"/>
      <c r="X3990" s="47"/>
      <c r="Y3990" s="47"/>
      <c r="Z3990" s="47"/>
      <c r="AA3990" s="47"/>
    </row>
    <row r="3991" spans="1:27" s="45" customFormat="1" x14ac:dyDescent="0.25">
      <c r="A3991" s="42"/>
      <c r="B3991" s="46"/>
      <c r="P3991" s="47"/>
      <c r="Q3991" s="47"/>
      <c r="R3991" s="47"/>
      <c r="S3991" s="47"/>
      <c r="T3991" s="47"/>
      <c r="U3991" s="47"/>
      <c r="V3991" s="47"/>
      <c r="W3991" s="47"/>
      <c r="X3991" s="47"/>
      <c r="Y3991" s="47"/>
      <c r="Z3991" s="47"/>
      <c r="AA3991" s="47"/>
    </row>
    <row r="3992" spans="1:27" s="45" customFormat="1" x14ac:dyDescent="0.25">
      <c r="A3992" s="42"/>
      <c r="B3992" s="46"/>
      <c r="P3992" s="47"/>
      <c r="Q3992" s="47"/>
      <c r="R3992" s="47"/>
      <c r="S3992" s="47"/>
      <c r="T3992" s="47"/>
      <c r="U3992" s="47"/>
      <c r="V3992" s="47"/>
      <c r="W3992" s="47"/>
      <c r="X3992" s="47"/>
      <c r="Y3992" s="47"/>
      <c r="Z3992" s="47"/>
      <c r="AA3992" s="47"/>
    </row>
    <row r="3993" spans="1:27" s="45" customFormat="1" x14ac:dyDescent="0.25">
      <c r="A3993" s="42"/>
      <c r="B3993" s="46"/>
      <c r="P3993" s="47"/>
      <c r="Q3993" s="47"/>
      <c r="R3993" s="47"/>
      <c r="S3993" s="47"/>
      <c r="T3993" s="47"/>
      <c r="U3993" s="47"/>
      <c r="V3993" s="47"/>
      <c r="W3993" s="47"/>
      <c r="X3993" s="47"/>
      <c r="Y3993" s="47"/>
      <c r="Z3993" s="47"/>
      <c r="AA3993" s="47"/>
    </row>
    <row r="3994" spans="1:27" s="45" customFormat="1" x14ac:dyDescent="0.25">
      <c r="A3994" s="42"/>
      <c r="B3994" s="46"/>
      <c r="P3994" s="47"/>
      <c r="Q3994" s="47"/>
      <c r="R3994" s="47"/>
      <c r="S3994" s="47"/>
      <c r="T3994" s="47"/>
      <c r="U3994" s="47"/>
      <c r="V3994" s="47"/>
      <c r="W3994" s="47"/>
      <c r="X3994" s="47"/>
      <c r="Y3994" s="47"/>
      <c r="Z3994" s="47"/>
      <c r="AA3994" s="47"/>
    </row>
    <row r="3995" spans="1:27" s="45" customFormat="1" x14ac:dyDescent="0.25">
      <c r="A3995" s="42"/>
      <c r="B3995" s="46"/>
      <c r="P3995" s="47"/>
      <c r="Q3995" s="47"/>
      <c r="R3995" s="47"/>
      <c r="S3995" s="47"/>
      <c r="T3995" s="47"/>
      <c r="U3995" s="47"/>
      <c r="V3995" s="47"/>
      <c r="W3995" s="47"/>
      <c r="X3995" s="47"/>
      <c r="Y3995" s="47"/>
      <c r="Z3995" s="47"/>
      <c r="AA3995" s="47"/>
    </row>
    <row r="3996" spans="1:27" s="45" customFormat="1" x14ac:dyDescent="0.25">
      <c r="A3996" s="42"/>
      <c r="B3996" s="46"/>
      <c r="P3996" s="47"/>
      <c r="Q3996" s="47"/>
      <c r="R3996" s="47"/>
      <c r="S3996" s="47"/>
      <c r="T3996" s="47"/>
      <c r="U3996" s="47"/>
      <c r="V3996" s="47"/>
      <c r="W3996" s="47"/>
      <c r="X3996" s="47"/>
      <c r="Y3996" s="47"/>
      <c r="Z3996" s="47"/>
      <c r="AA3996" s="47"/>
    </row>
    <row r="3997" spans="1:27" s="45" customFormat="1" x14ac:dyDescent="0.25">
      <c r="A3997" s="42"/>
      <c r="B3997" s="46"/>
      <c r="P3997" s="47"/>
      <c r="Q3997" s="47"/>
      <c r="R3997" s="47"/>
      <c r="S3997" s="47"/>
      <c r="T3997" s="47"/>
      <c r="U3997" s="47"/>
      <c r="V3997" s="47"/>
      <c r="W3997" s="47"/>
      <c r="X3997" s="47"/>
      <c r="Y3997" s="47"/>
      <c r="Z3997" s="47"/>
      <c r="AA3997" s="47"/>
    </row>
    <row r="3998" spans="1:27" s="45" customFormat="1" x14ac:dyDescent="0.25">
      <c r="A3998" s="42"/>
      <c r="B3998" s="46"/>
      <c r="P3998" s="47"/>
      <c r="Q3998" s="47"/>
      <c r="R3998" s="47"/>
      <c r="S3998" s="47"/>
      <c r="T3998" s="47"/>
      <c r="U3998" s="47"/>
      <c r="V3998" s="47"/>
      <c r="W3998" s="47"/>
      <c r="X3998" s="47"/>
      <c r="Y3998" s="47"/>
      <c r="Z3998" s="47"/>
      <c r="AA3998" s="47"/>
    </row>
    <row r="3999" spans="1:27" s="45" customFormat="1" x14ac:dyDescent="0.25">
      <c r="A3999" s="42"/>
      <c r="B3999" s="46"/>
      <c r="P3999" s="47"/>
      <c r="Q3999" s="47"/>
      <c r="R3999" s="47"/>
      <c r="S3999" s="47"/>
      <c r="T3999" s="47"/>
      <c r="U3999" s="47"/>
      <c r="V3999" s="47"/>
      <c r="W3999" s="47"/>
      <c r="X3999" s="47"/>
      <c r="Y3999" s="47"/>
      <c r="Z3999" s="47"/>
      <c r="AA3999" s="47"/>
    </row>
    <row r="4000" spans="1:27" s="45" customFormat="1" x14ac:dyDescent="0.25">
      <c r="A4000" s="42"/>
      <c r="B4000" s="46"/>
      <c r="P4000" s="47"/>
      <c r="Q4000" s="47"/>
      <c r="R4000" s="47"/>
      <c r="S4000" s="47"/>
      <c r="T4000" s="47"/>
      <c r="U4000" s="47"/>
      <c r="V4000" s="47"/>
      <c r="W4000" s="47"/>
      <c r="X4000" s="47"/>
      <c r="Y4000" s="47"/>
      <c r="Z4000" s="47"/>
      <c r="AA4000" s="47"/>
    </row>
    <row r="4001" spans="1:27" s="45" customFormat="1" x14ac:dyDescent="0.25">
      <c r="A4001" s="42"/>
      <c r="B4001" s="46"/>
      <c r="P4001" s="47"/>
      <c r="Q4001" s="47"/>
      <c r="R4001" s="47"/>
      <c r="S4001" s="47"/>
      <c r="T4001" s="47"/>
      <c r="U4001" s="47"/>
      <c r="V4001" s="47"/>
      <c r="W4001" s="47"/>
      <c r="X4001" s="47"/>
      <c r="Y4001" s="47"/>
      <c r="Z4001" s="47"/>
      <c r="AA4001" s="47"/>
    </row>
    <row r="4002" spans="1:27" s="45" customFormat="1" x14ac:dyDescent="0.25">
      <c r="A4002" s="42"/>
      <c r="B4002" s="46"/>
      <c r="P4002" s="47"/>
      <c r="Q4002" s="47"/>
      <c r="R4002" s="47"/>
      <c r="S4002" s="47"/>
      <c r="T4002" s="47"/>
      <c r="U4002" s="47"/>
      <c r="V4002" s="47"/>
      <c r="W4002" s="47"/>
      <c r="X4002" s="47"/>
      <c r="Y4002" s="47"/>
      <c r="Z4002" s="47"/>
      <c r="AA4002" s="47"/>
    </row>
    <row r="4003" spans="1:27" s="45" customFormat="1" x14ac:dyDescent="0.25">
      <c r="A4003" s="42"/>
      <c r="B4003" s="46"/>
      <c r="P4003" s="47"/>
      <c r="Q4003" s="47"/>
      <c r="R4003" s="47"/>
      <c r="S4003" s="47"/>
      <c r="T4003" s="47"/>
      <c r="U4003" s="47"/>
      <c r="V4003" s="47"/>
      <c r="W4003" s="47"/>
      <c r="X4003" s="47"/>
      <c r="Y4003" s="47"/>
      <c r="Z4003" s="47"/>
      <c r="AA4003" s="47"/>
    </row>
    <row r="4004" spans="1:27" s="45" customFormat="1" x14ac:dyDescent="0.25">
      <c r="A4004" s="42"/>
      <c r="B4004" s="46"/>
      <c r="P4004" s="47"/>
      <c r="Q4004" s="47"/>
      <c r="R4004" s="47"/>
      <c r="S4004" s="47"/>
      <c r="T4004" s="47"/>
      <c r="U4004" s="47"/>
      <c r="V4004" s="47"/>
      <c r="W4004" s="47"/>
      <c r="X4004" s="47"/>
      <c r="Y4004" s="47"/>
      <c r="Z4004" s="47"/>
      <c r="AA4004" s="47"/>
    </row>
    <row r="4005" spans="1:27" s="45" customFormat="1" x14ac:dyDescent="0.25">
      <c r="A4005" s="42"/>
      <c r="B4005" s="46"/>
      <c r="P4005" s="47"/>
      <c r="Q4005" s="47"/>
      <c r="R4005" s="47"/>
      <c r="S4005" s="47"/>
      <c r="T4005" s="47"/>
      <c r="U4005" s="47"/>
      <c r="V4005" s="47"/>
      <c r="W4005" s="47"/>
      <c r="X4005" s="47"/>
      <c r="Y4005" s="47"/>
      <c r="Z4005" s="47"/>
      <c r="AA4005" s="47"/>
    </row>
    <row r="4006" spans="1:27" s="45" customFormat="1" x14ac:dyDescent="0.25">
      <c r="A4006" s="42"/>
      <c r="B4006" s="46"/>
      <c r="P4006" s="47"/>
      <c r="Q4006" s="47"/>
      <c r="R4006" s="47"/>
      <c r="S4006" s="47"/>
      <c r="T4006" s="47"/>
      <c r="U4006" s="47"/>
      <c r="V4006" s="47"/>
      <c r="W4006" s="47"/>
      <c r="X4006" s="47"/>
      <c r="Y4006" s="47"/>
      <c r="Z4006" s="47"/>
      <c r="AA4006" s="47"/>
    </row>
    <row r="4007" spans="1:27" s="45" customFormat="1" x14ac:dyDescent="0.25">
      <c r="A4007" s="42"/>
      <c r="B4007" s="46"/>
      <c r="P4007" s="47"/>
      <c r="Q4007" s="47"/>
      <c r="R4007" s="47"/>
      <c r="S4007" s="47"/>
      <c r="T4007" s="47"/>
      <c r="U4007" s="47"/>
      <c r="V4007" s="47"/>
      <c r="W4007" s="47"/>
      <c r="X4007" s="47"/>
      <c r="Y4007" s="47"/>
      <c r="Z4007" s="47"/>
      <c r="AA4007" s="47"/>
    </row>
    <row r="4008" spans="1:27" s="45" customFormat="1" x14ac:dyDescent="0.25">
      <c r="A4008" s="42"/>
      <c r="B4008" s="46"/>
      <c r="P4008" s="47"/>
      <c r="Q4008" s="47"/>
      <c r="R4008" s="47"/>
      <c r="S4008" s="47"/>
      <c r="T4008" s="47"/>
      <c r="U4008" s="47"/>
      <c r="V4008" s="47"/>
      <c r="W4008" s="47"/>
      <c r="X4008" s="47"/>
      <c r="Y4008" s="47"/>
      <c r="Z4008" s="47"/>
      <c r="AA4008" s="47"/>
    </row>
    <row r="4009" spans="1:27" s="45" customFormat="1" x14ac:dyDescent="0.25">
      <c r="A4009" s="42"/>
      <c r="B4009" s="46"/>
      <c r="P4009" s="47"/>
      <c r="Q4009" s="47"/>
      <c r="R4009" s="47"/>
      <c r="S4009" s="47"/>
      <c r="T4009" s="47"/>
      <c r="U4009" s="47"/>
      <c r="V4009" s="47"/>
      <c r="W4009" s="47"/>
      <c r="X4009" s="47"/>
      <c r="Y4009" s="47"/>
      <c r="Z4009" s="47"/>
      <c r="AA4009" s="47"/>
    </row>
    <row r="4010" spans="1:27" s="45" customFormat="1" x14ac:dyDescent="0.25">
      <c r="A4010" s="42"/>
      <c r="B4010" s="46"/>
      <c r="P4010" s="47"/>
      <c r="Q4010" s="47"/>
      <c r="R4010" s="47"/>
      <c r="S4010" s="47"/>
      <c r="T4010" s="47"/>
      <c r="U4010" s="47"/>
      <c r="V4010" s="47"/>
      <c r="W4010" s="47"/>
      <c r="X4010" s="47"/>
      <c r="Y4010" s="47"/>
      <c r="Z4010" s="47"/>
      <c r="AA4010" s="47"/>
    </row>
    <row r="4011" spans="1:27" s="45" customFormat="1" x14ac:dyDescent="0.25">
      <c r="A4011" s="42"/>
      <c r="B4011" s="46"/>
      <c r="P4011" s="47"/>
      <c r="Q4011" s="47"/>
      <c r="R4011" s="47"/>
      <c r="S4011" s="47"/>
      <c r="T4011" s="47"/>
      <c r="U4011" s="47"/>
      <c r="V4011" s="47"/>
      <c r="W4011" s="47"/>
      <c r="X4011" s="47"/>
      <c r="Y4011" s="47"/>
      <c r="Z4011" s="47"/>
      <c r="AA4011" s="47"/>
    </row>
    <row r="4012" spans="1:27" s="45" customFormat="1" x14ac:dyDescent="0.25">
      <c r="A4012" s="42"/>
      <c r="B4012" s="46"/>
      <c r="P4012" s="47"/>
      <c r="Q4012" s="47"/>
      <c r="R4012" s="47"/>
      <c r="S4012" s="47"/>
      <c r="T4012" s="47"/>
      <c r="U4012" s="47"/>
      <c r="V4012" s="47"/>
      <c r="W4012" s="47"/>
      <c r="X4012" s="47"/>
      <c r="Y4012" s="47"/>
      <c r="Z4012" s="47"/>
      <c r="AA4012" s="47"/>
    </row>
    <row r="4013" spans="1:27" s="45" customFormat="1" x14ac:dyDescent="0.25">
      <c r="A4013" s="42"/>
      <c r="B4013" s="46"/>
      <c r="P4013" s="47"/>
      <c r="Q4013" s="47"/>
      <c r="R4013" s="47"/>
      <c r="S4013" s="47"/>
      <c r="T4013" s="47"/>
      <c r="U4013" s="47"/>
      <c r="V4013" s="47"/>
      <c r="W4013" s="47"/>
      <c r="X4013" s="47"/>
      <c r="Y4013" s="47"/>
      <c r="Z4013" s="47"/>
      <c r="AA4013" s="47"/>
    </row>
    <row r="4014" spans="1:27" s="45" customFormat="1" x14ac:dyDescent="0.25">
      <c r="A4014" s="42"/>
      <c r="B4014" s="46"/>
      <c r="P4014" s="47"/>
      <c r="Q4014" s="47"/>
      <c r="R4014" s="47"/>
      <c r="S4014" s="47"/>
      <c r="T4014" s="47"/>
      <c r="U4014" s="47"/>
      <c r="V4014" s="47"/>
      <c r="W4014" s="47"/>
      <c r="X4014" s="47"/>
      <c r="Y4014" s="47"/>
      <c r="Z4014" s="47"/>
      <c r="AA4014" s="47"/>
    </row>
    <row r="4015" spans="1:27" s="45" customFormat="1" x14ac:dyDescent="0.25">
      <c r="A4015" s="42"/>
      <c r="B4015" s="46"/>
      <c r="P4015" s="47"/>
      <c r="Q4015" s="47"/>
      <c r="R4015" s="47"/>
      <c r="S4015" s="47"/>
      <c r="T4015" s="47"/>
      <c r="U4015" s="47"/>
      <c r="V4015" s="47"/>
      <c r="W4015" s="47"/>
      <c r="X4015" s="47"/>
      <c r="Y4015" s="47"/>
      <c r="Z4015" s="47"/>
      <c r="AA4015" s="47"/>
    </row>
    <row r="4016" spans="1:27" s="45" customFormat="1" x14ac:dyDescent="0.25">
      <c r="A4016" s="42"/>
      <c r="B4016" s="46"/>
      <c r="P4016" s="47"/>
      <c r="Q4016" s="47"/>
      <c r="R4016" s="47"/>
      <c r="S4016" s="47"/>
      <c r="T4016" s="47"/>
      <c r="U4016" s="47"/>
      <c r="V4016" s="47"/>
      <c r="W4016" s="47"/>
      <c r="X4016" s="47"/>
      <c r="Y4016" s="47"/>
      <c r="Z4016" s="47"/>
      <c r="AA4016" s="47"/>
    </row>
    <row r="4017" spans="1:27" s="45" customFormat="1" x14ac:dyDescent="0.25">
      <c r="A4017" s="42"/>
      <c r="B4017" s="46"/>
      <c r="P4017" s="47"/>
      <c r="Q4017" s="47"/>
      <c r="R4017" s="47"/>
      <c r="S4017" s="47"/>
      <c r="T4017" s="47"/>
      <c r="U4017" s="47"/>
      <c r="V4017" s="47"/>
      <c r="W4017" s="47"/>
      <c r="X4017" s="47"/>
      <c r="Y4017" s="47"/>
      <c r="Z4017" s="47"/>
      <c r="AA4017" s="47"/>
    </row>
    <row r="4018" spans="1:27" s="45" customFormat="1" x14ac:dyDescent="0.25">
      <c r="A4018" s="42"/>
      <c r="B4018" s="46"/>
      <c r="P4018" s="47"/>
      <c r="Q4018" s="47"/>
      <c r="R4018" s="47"/>
      <c r="S4018" s="47"/>
      <c r="T4018" s="47"/>
      <c r="U4018" s="47"/>
      <c r="V4018" s="47"/>
      <c r="W4018" s="47"/>
      <c r="X4018" s="47"/>
      <c r="Y4018" s="47"/>
      <c r="Z4018" s="47"/>
      <c r="AA4018" s="47"/>
    </row>
    <row r="4019" spans="1:27" s="45" customFormat="1" x14ac:dyDescent="0.25">
      <c r="A4019" s="42"/>
      <c r="B4019" s="46"/>
      <c r="P4019" s="47"/>
      <c r="Q4019" s="47"/>
      <c r="R4019" s="47"/>
      <c r="S4019" s="47"/>
      <c r="T4019" s="47"/>
      <c r="U4019" s="47"/>
      <c r="V4019" s="47"/>
      <c r="W4019" s="47"/>
      <c r="X4019" s="47"/>
      <c r="Y4019" s="47"/>
      <c r="Z4019" s="47"/>
      <c r="AA4019" s="47"/>
    </row>
    <row r="4020" spans="1:27" s="45" customFormat="1" x14ac:dyDescent="0.25">
      <c r="A4020" s="42"/>
      <c r="B4020" s="46"/>
      <c r="P4020" s="47"/>
      <c r="Q4020" s="47"/>
      <c r="R4020" s="47"/>
      <c r="S4020" s="47"/>
      <c r="T4020" s="47"/>
      <c r="U4020" s="47"/>
      <c r="V4020" s="47"/>
      <c r="W4020" s="47"/>
      <c r="X4020" s="47"/>
      <c r="Y4020" s="47"/>
      <c r="Z4020" s="47"/>
      <c r="AA4020" s="47"/>
    </row>
    <row r="4021" spans="1:27" s="45" customFormat="1" x14ac:dyDescent="0.25">
      <c r="A4021" s="42"/>
      <c r="B4021" s="46"/>
      <c r="P4021" s="47"/>
      <c r="Q4021" s="47"/>
      <c r="R4021" s="47"/>
      <c r="S4021" s="47"/>
      <c r="T4021" s="47"/>
      <c r="U4021" s="47"/>
      <c r="V4021" s="47"/>
      <c r="W4021" s="47"/>
      <c r="X4021" s="47"/>
      <c r="Y4021" s="47"/>
      <c r="Z4021" s="47"/>
      <c r="AA4021" s="47"/>
    </row>
    <row r="4022" spans="1:27" s="45" customFormat="1" x14ac:dyDescent="0.25">
      <c r="A4022" s="42"/>
      <c r="B4022" s="46"/>
      <c r="P4022" s="47"/>
      <c r="Q4022" s="47"/>
      <c r="R4022" s="47"/>
      <c r="S4022" s="47"/>
      <c r="T4022" s="47"/>
      <c r="U4022" s="47"/>
      <c r="V4022" s="47"/>
      <c r="W4022" s="47"/>
      <c r="X4022" s="47"/>
      <c r="Y4022" s="47"/>
      <c r="Z4022" s="47"/>
      <c r="AA4022" s="47"/>
    </row>
    <row r="4023" spans="1:27" s="45" customFormat="1" x14ac:dyDescent="0.25">
      <c r="A4023" s="42"/>
      <c r="B4023" s="46"/>
      <c r="P4023" s="47"/>
      <c r="Q4023" s="47"/>
      <c r="R4023" s="47"/>
      <c r="S4023" s="47"/>
      <c r="T4023" s="47"/>
      <c r="U4023" s="47"/>
      <c r="V4023" s="47"/>
      <c r="W4023" s="47"/>
      <c r="X4023" s="47"/>
      <c r="Y4023" s="47"/>
      <c r="Z4023" s="47"/>
      <c r="AA4023" s="47"/>
    </row>
    <row r="4024" spans="1:27" s="45" customFormat="1" x14ac:dyDescent="0.25">
      <c r="A4024" s="42"/>
      <c r="B4024" s="46"/>
      <c r="P4024" s="47"/>
      <c r="Q4024" s="47"/>
      <c r="R4024" s="47"/>
      <c r="S4024" s="47"/>
      <c r="T4024" s="47"/>
      <c r="U4024" s="47"/>
      <c r="V4024" s="47"/>
      <c r="W4024" s="47"/>
      <c r="X4024" s="47"/>
      <c r="Y4024" s="47"/>
      <c r="Z4024" s="47"/>
      <c r="AA4024" s="47"/>
    </row>
    <row r="4025" spans="1:27" s="45" customFormat="1" x14ac:dyDescent="0.25">
      <c r="A4025" s="42"/>
      <c r="B4025" s="46"/>
      <c r="P4025" s="47"/>
      <c r="Q4025" s="47"/>
      <c r="R4025" s="47"/>
      <c r="S4025" s="47"/>
      <c r="T4025" s="47"/>
      <c r="U4025" s="47"/>
      <c r="V4025" s="47"/>
      <c r="W4025" s="47"/>
      <c r="X4025" s="47"/>
      <c r="Y4025" s="47"/>
      <c r="Z4025" s="47"/>
      <c r="AA4025" s="47"/>
    </row>
    <row r="4026" spans="1:27" s="45" customFormat="1" x14ac:dyDescent="0.25">
      <c r="A4026" s="42"/>
      <c r="B4026" s="46"/>
      <c r="P4026" s="47"/>
      <c r="Q4026" s="47"/>
      <c r="R4026" s="47"/>
      <c r="S4026" s="47"/>
      <c r="T4026" s="47"/>
      <c r="U4026" s="47"/>
      <c r="V4026" s="47"/>
      <c r="W4026" s="47"/>
      <c r="X4026" s="47"/>
      <c r="Y4026" s="47"/>
      <c r="Z4026" s="47"/>
      <c r="AA4026" s="47"/>
    </row>
    <row r="4027" spans="1:27" s="45" customFormat="1" x14ac:dyDescent="0.25">
      <c r="A4027" s="42"/>
      <c r="B4027" s="46"/>
      <c r="P4027" s="47"/>
      <c r="Q4027" s="47"/>
      <c r="R4027" s="47"/>
      <c r="S4027" s="47"/>
      <c r="T4027" s="47"/>
      <c r="U4027" s="47"/>
      <c r="V4027" s="47"/>
      <c r="W4027" s="47"/>
      <c r="X4027" s="47"/>
      <c r="Y4027" s="47"/>
      <c r="Z4027" s="47"/>
      <c r="AA4027" s="47"/>
    </row>
    <row r="4028" spans="1:27" s="45" customFormat="1" x14ac:dyDescent="0.25">
      <c r="A4028" s="42"/>
      <c r="B4028" s="46"/>
      <c r="P4028" s="47"/>
      <c r="Q4028" s="47"/>
      <c r="R4028" s="47"/>
      <c r="S4028" s="47"/>
      <c r="T4028" s="47"/>
      <c r="U4028" s="47"/>
      <c r="V4028" s="47"/>
      <c r="W4028" s="47"/>
      <c r="X4028" s="47"/>
      <c r="Y4028" s="47"/>
      <c r="Z4028" s="47"/>
      <c r="AA4028" s="47"/>
    </row>
    <row r="4029" spans="1:27" s="45" customFormat="1" x14ac:dyDescent="0.25">
      <c r="A4029" s="42"/>
      <c r="B4029" s="46"/>
      <c r="P4029" s="47"/>
      <c r="Q4029" s="47"/>
      <c r="R4029" s="47"/>
      <c r="S4029" s="47"/>
      <c r="T4029" s="47"/>
      <c r="U4029" s="47"/>
      <c r="V4029" s="47"/>
      <c r="W4029" s="47"/>
      <c r="X4029" s="47"/>
      <c r="Y4029" s="47"/>
      <c r="Z4029" s="47"/>
      <c r="AA4029" s="47"/>
    </row>
    <row r="4030" spans="1:27" s="45" customFormat="1" x14ac:dyDescent="0.25">
      <c r="A4030" s="42"/>
      <c r="B4030" s="46"/>
      <c r="P4030" s="47"/>
      <c r="Q4030" s="47"/>
      <c r="R4030" s="47"/>
      <c r="S4030" s="47"/>
      <c r="T4030" s="47"/>
      <c r="U4030" s="47"/>
      <c r="V4030" s="47"/>
      <c r="W4030" s="47"/>
      <c r="X4030" s="47"/>
      <c r="Y4030" s="47"/>
      <c r="Z4030" s="47"/>
      <c r="AA4030" s="47"/>
    </row>
    <row r="4031" spans="1:27" s="45" customFormat="1" x14ac:dyDescent="0.25">
      <c r="A4031" s="42"/>
      <c r="B4031" s="46"/>
      <c r="P4031" s="47"/>
      <c r="Q4031" s="47"/>
      <c r="R4031" s="47"/>
      <c r="S4031" s="47"/>
      <c r="T4031" s="47"/>
      <c r="U4031" s="47"/>
      <c r="V4031" s="47"/>
      <c r="W4031" s="47"/>
      <c r="X4031" s="47"/>
      <c r="Y4031" s="47"/>
      <c r="Z4031" s="47"/>
      <c r="AA4031" s="47"/>
    </row>
    <row r="4032" spans="1:27" s="45" customFormat="1" x14ac:dyDescent="0.25">
      <c r="A4032" s="42"/>
      <c r="B4032" s="46"/>
      <c r="P4032" s="47"/>
      <c r="Q4032" s="47"/>
      <c r="R4032" s="47"/>
      <c r="S4032" s="47"/>
      <c r="T4032" s="47"/>
      <c r="U4032" s="47"/>
      <c r="V4032" s="47"/>
      <c r="W4032" s="47"/>
      <c r="X4032" s="47"/>
      <c r="Y4032" s="47"/>
      <c r="Z4032" s="47"/>
      <c r="AA4032" s="47"/>
    </row>
    <row r="4033" spans="1:27" s="45" customFormat="1" x14ac:dyDescent="0.25">
      <c r="A4033" s="42"/>
      <c r="B4033" s="46"/>
      <c r="P4033" s="47"/>
      <c r="Q4033" s="47"/>
      <c r="R4033" s="47"/>
      <c r="S4033" s="47"/>
      <c r="T4033" s="47"/>
      <c r="U4033" s="47"/>
      <c r="V4033" s="47"/>
      <c r="W4033" s="47"/>
      <c r="X4033" s="47"/>
      <c r="Y4033" s="47"/>
      <c r="Z4033" s="47"/>
      <c r="AA4033" s="47"/>
    </row>
    <row r="4034" spans="1:27" s="45" customFormat="1" x14ac:dyDescent="0.25">
      <c r="A4034" s="42"/>
      <c r="B4034" s="46"/>
      <c r="P4034" s="47"/>
      <c r="Q4034" s="47"/>
      <c r="R4034" s="47"/>
      <c r="S4034" s="47"/>
      <c r="T4034" s="47"/>
      <c r="U4034" s="47"/>
      <c r="V4034" s="47"/>
      <c r="W4034" s="47"/>
      <c r="X4034" s="47"/>
      <c r="Y4034" s="47"/>
      <c r="Z4034" s="47"/>
      <c r="AA4034" s="47"/>
    </row>
    <row r="4035" spans="1:27" s="45" customFormat="1" x14ac:dyDescent="0.25">
      <c r="A4035" s="42"/>
      <c r="B4035" s="46"/>
      <c r="P4035" s="47"/>
      <c r="Q4035" s="47"/>
      <c r="R4035" s="47"/>
      <c r="S4035" s="47"/>
      <c r="T4035" s="47"/>
      <c r="U4035" s="47"/>
      <c r="V4035" s="47"/>
      <c r="W4035" s="47"/>
      <c r="X4035" s="47"/>
      <c r="Y4035" s="47"/>
      <c r="Z4035" s="47"/>
      <c r="AA4035" s="47"/>
    </row>
    <row r="4036" spans="1:27" s="45" customFormat="1" x14ac:dyDescent="0.25">
      <c r="A4036" s="42"/>
      <c r="B4036" s="46"/>
      <c r="P4036" s="47"/>
      <c r="Q4036" s="47"/>
      <c r="R4036" s="47"/>
      <c r="S4036" s="47"/>
      <c r="T4036" s="47"/>
      <c r="U4036" s="47"/>
      <c r="V4036" s="47"/>
      <c r="W4036" s="47"/>
      <c r="X4036" s="47"/>
      <c r="Y4036" s="47"/>
      <c r="Z4036" s="47"/>
      <c r="AA4036" s="47"/>
    </row>
    <row r="4037" spans="1:27" s="45" customFormat="1" x14ac:dyDescent="0.25">
      <c r="A4037" s="42"/>
      <c r="B4037" s="46"/>
      <c r="P4037" s="47"/>
      <c r="Q4037" s="47"/>
      <c r="R4037" s="47"/>
      <c r="S4037" s="47"/>
      <c r="T4037" s="47"/>
      <c r="U4037" s="47"/>
      <c r="V4037" s="47"/>
      <c r="W4037" s="47"/>
      <c r="X4037" s="47"/>
      <c r="Y4037" s="47"/>
      <c r="Z4037" s="47"/>
      <c r="AA4037" s="47"/>
    </row>
    <row r="4038" spans="1:27" s="45" customFormat="1" x14ac:dyDescent="0.25">
      <c r="A4038" s="42"/>
      <c r="B4038" s="46"/>
      <c r="P4038" s="47"/>
      <c r="Q4038" s="47"/>
      <c r="R4038" s="47"/>
      <c r="S4038" s="47"/>
      <c r="T4038" s="47"/>
      <c r="U4038" s="47"/>
      <c r="V4038" s="47"/>
      <c r="W4038" s="47"/>
      <c r="X4038" s="47"/>
      <c r="Y4038" s="47"/>
      <c r="Z4038" s="47"/>
      <c r="AA4038" s="47"/>
    </row>
    <row r="4039" spans="1:27" s="45" customFormat="1" x14ac:dyDescent="0.25">
      <c r="A4039" s="42"/>
      <c r="B4039" s="46"/>
      <c r="P4039" s="47"/>
      <c r="Q4039" s="47"/>
      <c r="R4039" s="47"/>
      <c r="S4039" s="47"/>
      <c r="T4039" s="47"/>
      <c r="U4039" s="47"/>
      <c r="V4039" s="47"/>
      <c r="W4039" s="47"/>
      <c r="X4039" s="47"/>
      <c r="Y4039" s="47"/>
      <c r="Z4039" s="47"/>
      <c r="AA4039" s="47"/>
    </row>
    <row r="4040" spans="1:27" s="45" customFormat="1" x14ac:dyDescent="0.25">
      <c r="A4040" s="42"/>
      <c r="B4040" s="46"/>
      <c r="P4040" s="47"/>
      <c r="Q4040" s="47"/>
      <c r="R4040" s="47"/>
      <c r="S4040" s="47"/>
      <c r="T4040" s="47"/>
      <c r="U4040" s="47"/>
      <c r="V4040" s="47"/>
      <c r="W4040" s="47"/>
      <c r="X4040" s="47"/>
      <c r="Y4040" s="47"/>
      <c r="Z4040" s="47"/>
      <c r="AA4040" s="47"/>
    </row>
    <row r="4041" spans="1:27" s="45" customFormat="1" x14ac:dyDescent="0.25">
      <c r="A4041" s="42"/>
      <c r="B4041" s="46"/>
      <c r="P4041" s="47"/>
      <c r="Q4041" s="47"/>
      <c r="R4041" s="47"/>
      <c r="S4041" s="47"/>
      <c r="T4041" s="47"/>
      <c r="U4041" s="47"/>
      <c r="V4041" s="47"/>
      <c r="W4041" s="47"/>
      <c r="X4041" s="47"/>
      <c r="Y4041" s="47"/>
      <c r="Z4041" s="47"/>
      <c r="AA4041" s="47"/>
    </row>
    <row r="4042" spans="1:27" s="45" customFormat="1" x14ac:dyDescent="0.25">
      <c r="A4042" s="42"/>
      <c r="B4042" s="46"/>
      <c r="P4042" s="47"/>
      <c r="Q4042" s="47"/>
      <c r="R4042" s="47"/>
      <c r="S4042" s="47"/>
      <c r="T4042" s="47"/>
      <c r="U4042" s="47"/>
      <c r="V4042" s="47"/>
      <c r="W4042" s="47"/>
      <c r="X4042" s="47"/>
      <c r="Y4042" s="47"/>
      <c r="Z4042" s="47"/>
      <c r="AA4042" s="47"/>
    </row>
    <row r="4043" spans="1:27" s="45" customFormat="1" x14ac:dyDescent="0.25">
      <c r="A4043" s="42"/>
      <c r="B4043" s="46"/>
      <c r="P4043" s="47"/>
      <c r="Q4043" s="47"/>
      <c r="R4043" s="47"/>
      <c r="S4043" s="47"/>
      <c r="T4043" s="47"/>
      <c r="U4043" s="47"/>
      <c r="V4043" s="47"/>
      <c r="W4043" s="47"/>
      <c r="X4043" s="47"/>
      <c r="Y4043" s="47"/>
      <c r="Z4043" s="47"/>
      <c r="AA4043" s="47"/>
    </row>
    <row r="4044" spans="1:27" s="45" customFormat="1" x14ac:dyDescent="0.25">
      <c r="A4044" s="42"/>
      <c r="B4044" s="46"/>
      <c r="P4044" s="47"/>
      <c r="Q4044" s="47"/>
      <c r="R4044" s="47"/>
      <c r="S4044" s="47"/>
      <c r="T4044" s="47"/>
      <c r="U4044" s="47"/>
      <c r="V4044" s="47"/>
      <c r="W4044" s="47"/>
      <c r="X4044" s="47"/>
      <c r="Y4044" s="47"/>
      <c r="Z4044" s="47"/>
      <c r="AA4044" s="47"/>
    </row>
    <row r="4045" spans="1:27" s="45" customFormat="1" x14ac:dyDescent="0.25">
      <c r="A4045" s="42"/>
      <c r="B4045" s="46"/>
      <c r="P4045" s="47"/>
      <c r="Q4045" s="47"/>
      <c r="R4045" s="47"/>
      <c r="S4045" s="47"/>
      <c r="T4045" s="47"/>
      <c r="U4045" s="47"/>
      <c r="V4045" s="47"/>
      <c r="W4045" s="47"/>
      <c r="X4045" s="47"/>
      <c r="Y4045" s="47"/>
      <c r="Z4045" s="47"/>
      <c r="AA4045" s="47"/>
    </row>
    <row r="4046" spans="1:27" s="45" customFormat="1" x14ac:dyDescent="0.25">
      <c r="A4046" s="42"/>
      <c r="B4046" s="46"/>
      <c r="P4046" s="47"/>
      <c r="Q4046" s="47"/>
      <c r="R4046" s="47"/>
      <c r="S4046" s="47"/>
      <c r="T4046" s="47"/>
      <c r="U4046" s="47"/>
      <c r="V4046" s="47"/>
      <c r="W4046" s="47"/>
      <c r="X4046" s="47"/>
      <c r="Y4046" s="47"/>
      <c r="Z4046" s="47"/>
      <c r="AA4046" s="47"/>
    </row>
    <row r="4047" spans="1:27" s="45" customFormat="1" x14ac:dyDescent="0.25">
      <c r="A4047" s="42"/>
      <c r="B4047" s="46"/>
      <c r="P4047" s="47"/>
      <c r="Q4047" s="47"/>
      <c r="R4047" s="47"/>
      <c r="S4047" s="47"/>
      <c r="T4047" s="47"/>
      <c r="U4047" s="47"/>
      <c r="V4047" s="47"/>
      <c r="W4047" s="47"/>
      <c r="X4047" s="47"/>
      <c r="Y4047" s="47"/>
      <c r="Z4047" s="47"/>
      <c r="AA4047" s="47"/>
    </row>
    <row r="4048" spans="1:27" s="45" customFormat="1" x14ac:dyDescent="0.25">
      <c r="A4048" s="42"/>
      <c r="B4048" s="46"/>
      <c r="P4048" s="47"/>
      <c r="Q4048" s="47"/>
      <c r="R4048" s="47"/>
      <c r="S4048" s="47"/>
      <c r="T4048" s="47"/>
      <c r="U4048" s="47"/>
      <c r="V4048" s="47"/>
      <c r="W4048" s="47"/>
      <c r="X4048" s="47"/>
      <c r="Y4048" s="47"/>
      <c r="Z4048" s="47"/>
      <c r="AA4048" s="47"/>
    </row>
    <row r="4049" spans="1:27" s="45" customFormat="1" x14ac:dyDescent="0.25">
      <c r="A4049" s="42"/>
      <c r="B4049" s="46"/>
      <c r="P4049" s="47"/>
      <c r="Q4049" s="47"/>
      <c r="R4049" s="47"/>
      <c r="S4049" s="47"/>
      <c r="T4049" s="47"/>
      <c r="U4049" s="47"/>
      <c r="V4049" s="47"/>
      <c r="W4049" s="47"/>
      <c r="X4049" s="47"/>
      <c r="Y4049" s="47"/>
      <c r="Z4049" s="47"/>
      <c r="AA4049" s="47"/>
    </row>
    <row r="4050" spans="1:27" s="45" customFormat="1" x14ac:dyDescent="0.25">
      <c r="A4050" s="42"/>
      <c r="B4050" s="46"/>
      <c r="P4050" s="47"/>
      <c r="Q4050" s="47"/>
      <c r="R4050" s="47"/>
      <c r="S4050" s="47"/>
      <c r="T4050" s="47"/>
      <c r="U4050" s="47"/>
      <c r="V4050" s="47"/>
      <c r="W4050" s="47"/>
      <c r="X4050" s="47"/>
      <c r="Y4050" s="47"/>
      <c r="Z4050" s="47"/>
      <c r="AA4050" s="47"/>
    </row>
    <row r="4051" spans="1:27" s="45" customFormat="1" x14ac:dyDescent="0.25">
      <c r="A4051" s="42"/>
      <c r="B4051" s="46"/>
      <c r="P4051" s="47"/>
      <c r="Q4051" s="47"/>
      <c r="R4051" s="47"/>
      <c r="S4051" s="47"/>
      <c r="T4051" s="47"/>
      <c r="U4051" s="47"/>
      <c r="V4051" s="47"/>
      <c r="W4051" s="47"/>
      <c r="X4051" s="47"/>
      <c r="Y4051" s="47"/>
      <c r="Z4051" s="47"/>
      <c r="AA4051" s="47"/>
    </row>
    <row r="4052" spans="1:27" s="45" customFormat="1" x14ac:dyDescent="0.25">
      <c r="A4052" s="42"/>
      <c r="B4052" s="46"/>
      <c r="P4052" s="47"/>
      <c r="Q4052" s="47"/>
      <c r="R4052" s="47"/>
      <c r="S4052" s="47"/>
      <c r="T4052" s="47"/>
      <c r="U4052" s="47"/>
      <c r="V4052" s="47"/>
      <c r="W4052" s="47"/>
      <c r="X4052" s="47"/>
      <c r="Y4052" s="47"/>
      <c r="Z4052" s="47"/>
      <c r="AA4052" s="47"/>
    </row>
    <row r="4053" spans="1:27" s="45" customFormat="1" x14ac:dyDescent="0.25">
      <c r="A4053" s="42"/>
      <c r="B4053" s="46"/>
      <c r="P4053" s="47"/>
      <c r="Q4053" s="47"/>
      <c r="R4053" s="47"/>
      <c r="S4053" s="47"/>
      <c r="T4053" s="47"/>
      <c r="U4053" s="47"/>
      <c r="V4053" s="47"/>
      <c r="W4053" s="47"/>
      <c r="X4053" s="47"/>
      <c r="Y4053" s="47"/>
      <c r="Z4053" s="47"/>
      <c r="AA4053" s="47"/>
    </row>
    <row r="4054" spans="1:27" s="45" customFormat="1" x14ac:dyDescent="0.25">
      <c r="A4054" s="42"/>
      <c r="B4054" s="46"/>
      <c r="P4054" s="47"/>
      <c r="Q4054" s="47"/>
      <c r="R4054" s="47"/>
      <c r="S4054" s="47"/>
      <c r="T4054" s="47"/>
      <c r="U4054" s="47"/>
      <c r="V4054" s="47"/>
      <c r="W4054" s="47"/>
      <c r="X4054" s="47"/>
      <c r="Y4054" s="47"/>
      <c r="Z4054" s="47"/>
      <c r="AA4054" s="47"/>
    </row>
    <row r="4055" spans="1:27" s="45" customFormat="1" x14ac:dyDescent="0.25">
      <c r="A4055" s="42"/>
      <c r="B4055" s="46"/>
      <c r="P4055" s="47"/>
      <c r="Q4055" s="47"/>
      <c r="R4055" s="47"/>
      <c r="S4055" s="47"/>
      <c r="T4055" s="47"/>
      <c r="U4055" s="47"/>
      <c r="V4055" s="47"/>
      <c r="W4055" s="47"/>
      <c r="X4055" s="47"/>
      <c r="Y4055" s="47"/>
      <c r="Z4055" s="47"/>
      <c r="AA4055" s="47"/>
    </row>
    <row r="4056" spans="1:27" s="45" customFormat="1" x14ac:dyDescent="0.25">
      <c r="A4056" s="42"/>
      <c r="B4056" s="46"/>
      <c r="P4056" s="47"/>
      <c r="Q4056" s="47"/>
      <c r="R4056" s="47"/>
      <c r="S4056" s="47"/>
      <c r="T4056" s="47"/>
      <c r="U4056" s="47"/>
      <c r="V4056" s="47"/>
      <c r="W4056" s="47"/>
      <c r="X4056" s="47"/>
      <c r="Y4056" s="47"/>
      <c r="Z4056" s="47"/>
      <c r="AA4056" s="47"/>
    </row>
    <row r="4057" spans="1:27" s="45" customFormat="1" x14ac:dyDescent="0.25">
      <c r="A4057" s="42"/>
      <c r="B4057" s="46"/>
      <c r="P4057" s="47"/>
      <c r="Q4057" s="47"/>
      <c r="R4057" s="47"/>
      <c r="S4057" s="47"/>
      <c r="T4057" s="47"/>
      <c r="U4057" s="47"/>
      <c r="V4057" s="47"/>
      <c r="W4057" s="47"/>
      <c r="X4057" s="47"/>
      <c r="Y4057" s="47"/>
      <c r="Z4057" s="47"/>
      <c r="AA4057" s="47"/>
    </row>
    <row r="4058" spans="1:27" s="45" customFormat="1" x14ac:dyDescent="0.25">
      <c r="A4058" s="42"/>
      <c r="B4058" s="46"/>
      <c r="P4058" s="47"/>
      <c r="Q4058" s="47"/>
      <c r="R4058" s="47"/>
      <c r="S4058" s="47"/>
      <c r="T4058" s="47"/>
      <c r="U4058" s="47"/>
      <c r="V4058" s="47"/>
      <c r="W4058" s="47"/>
      <c r="X4058" s="47"/>
      <c r="Y4058" s="47"/>
      <c r="Z4058" s="47"/>
      <c r="AA4058" s="47"/>
    </row>
    <row r="4059" spans="1:27" s="45" customFormat="1" x14ac:dyDescent="0.25">
      <c r="A4059" s="42"/>
      <c r="B4059" s="46"/>
      <c r="P4059" s="47"/>
      <c r="Q4059" s="47"/>
      <c r="R4059" s="47"/>
      <c r="S4059" s="47"/>
      <c r="T4059" s="47"/>
      <c r="U4059" s="47"/>
      <c r="V4059" s="47"/>
      <c r="W4059" s="47"/>
      <c r="X4059" s="47"/>
      <c r="Y4059" s="47"/>
      <c r="Z4059" s="47"/>
      <c r="AA4059" s="47"/>
    </row>
    <row r="4060" spans="1:27" s="45" customFormat="1" x14ac:dyDescent="0.25">
      <c r="A4060" s="42"/>
      <c r="B4060" s="46"/>
      <c r="P4060" s="47"/>
      <c r="Q4060" s="47"/>
      <c r="R4060" s="47"/>
      <c r="S4060" s="47"/>
      <c r="T4060" s="47"/>
      <c r="U4060" s="47"/>
      <c r="V4060" s="47"/>
      <c r="W4060" s="47"/>
      <c r="X4060" s="47"/>
      <c r="Y4060" s="47"/>
      <c r="Z4060" s="47"/>
      <c r="AA4060" s="47"/>
    </row>
    <row r="4061" spans="1:27" s="45" customFormat="1" x14ac:dyDescent="0.25">
      <c r="A4061" s="42"/>
      <c r="B4061" s="46"/>
      <c r="P4061" s="47"/>
      <c r="Q4061" s="47"/>
      <c r="R4061" s="47"/>
      <c r="S4061" s="47"/>
      <c r="T4061" s="47"/>
      <c r="U4061" s="47"/>
      <c r="V4061" s="47"/>
      <c r="W4061" s="47"/>
      <c r="X4061" s="47"/>
      <c r="Y4061" s="47"/>
      <c r="Z4061" s="47"/>
      <c r="AA4061" s="47"/>
    </row>
    <row r="4062" spans="1:27" s="45" customFormat="1" x14ac:dyDescent="0.25">
      <c r="A4062" s="42"/>
      <c r="B4062" s="46"/>
      <c r="P4062" s="47"/>
      <c r="Q4062" s="47"/>
      <c r="R4062" s="47"/>
      <c r="S4062" s="47"/>
      <c r="T4062" s="47"/>
      <c r="U4062" s="47"/>
      <c r="V4062" s="47"/>
      <c r="W4062" s="47"/>
      <c r="X4062" s="47"/>
      <c r="Y4062" s="47"/>
      <c r="Z4062" s="47"/>
      <c r="AA4062" s="47"/>
    </row>
    <row r="4063" spans="1:27" s="45" customFormat="1" x14ac:dyDescent="0.25">
      <c r="A4063" s="42"/>
      <c r="B4063" s="46"/>
      <c r="P4063" s="47"/>
      <c r="Q4063" s="47"/>
      <c r="R4063" s="47"/>
      <c r="S4063" s="47"/>
      <c r="T4063" s="47"/>
      <c r="U4063" s="47"/>
      <c r="V4063" s="47"/>
      <c r="W4063" s="47"/>
      <c r="X4063" s="47"/>
      <c r="Y4063" s="47"/>
      <c r="Z4063" s="47"/>
      <c r="AA4063" s="47"/>
    </row>
    <row r="4064" spans="1:27" s="45" customFormat="1" x14ac:dyDescent="0.25">
      <c r="A4064" s="42"/>
      <c r="B4064" s="46"/>
      <c r="P4064" s="47"/>
      <c r="Q4064" s="47"/>
      <c r="R4064" s="47"/>
      <c r="S4064" s="47"/>
      <c r="T4064" s="47"/>
      <c r="U4064" s="47"/>
      <c r="V4064" s="47"/>
      <c r="W4064" s="47"/>
      <c r="X4064" s="47"/>
      <c r="Y4064" s="47"/>
      <c r="Z4064" s="47"/>
      <c r="AA4064" s="47"/>
    </row>
    <row r="4065" spans="1:27" s="45" customFormat="1" x14ac:dyDescent="0.25">
      <c r="A4065" s="42"/>
      <c r="B4065" s="46"/>
      <c r="P4065" s="47"/>
      <c r="Q4065" s="47"/>
      <c r="R4065" s="47"/>
      <c r="S4065" s="47"/>
      <c r="T4065" s="47"/>
      <c r="U4065" s="47"/>
      <c r="V4065" s="47"/>
      <c r="W4065" s="47"/>
      <c r="X4065" s="47"/>
      <c r="Y4065" s="47"/>
      <c r="Z4065" s="47"/>
      <c r="AA4065" s="47"/>
    </row>
    <row r="4066" spans="1:27" s="45" customFormat="1" x14ac:dyDescent="0.25">
      <c r="A4066" s="42"/>
      <c r="B4066" s="46"/>
      <c r="P4066" s="47"/>
      <c r="Q4066" s="47"/>
      <c r="R4066" s="47"/>
      <c r="S4066" s="47"/>
      <c r="T4066" s="47"/>
      <c r="U4066" s="47"/>
      <c r="V4066" s="47"/>
      <c r="W4066" s="47"/>
      <c r="X4066" s="47"/>
      <c r="Y4066" s="47"/>
      <c r="Z4066" s="47"/>
      <c r="AA4066" s="47"/>
    </row>
    <row r="4067" spans="1:27" s="45" customFormat="1" x14ac:dyDescent="0.25">
      <c r="A4067" s="42"/>
      <c r="B4067" s="46"/>
      <c r="P4067" s="47"/>
      <c r="Q4067" s="47"/>
      <c r="R4067" s="47"/>
      <c r="S4067" s="47"/>
      <c r="T4067" s="47"/>
      <c r="U4067" s="47"/>
      <c r="V4067" s="47"/>
      <c r="W4067" s="47"/>
      <c r="X4067" s="47"/>
      <c r="Y4067" s="47"/>
      <c r="Z4067" s="47"/>
      <c r="AA4067" s="47"/>
    </row>
    <row r="4068" spans="1:27" s="45" customFormat="1" x14ac:dyDescent="0.25">
      <c r="A4068" s="42"/>
      <c r="B4068" s="46"/>
      <c r="P4068" s="47"/>
      <c r="Q4068" s="47"/>
      <c r="R4068" s="47"/>
      <c r="S4068" s="47"/>
      <c r="T4068" s="47"/>
      <c r="U4068" s="47"/>
      <c r="V4068" s="47"/>
      <c r="W4068" s="47"/>
      <c r="X4068" s="47"/>
      <c r="Y4068" s="47"/>
      <c r="Z4068" s="47"/>
      <c r="AA4068" s="47"/>
    </row>
    <row r="4069" spans="1:27" s="45" customFormat="1" x14ac:dyDescent="0.25">
      <c r="A4069" s="42"/>
      <c r="B4069" s="46"/>
      <c r="P4069" s="47"/>
      <c r="Q4069" s="47"/>
      <c r="R4069" s="47"/>
      <c r="S4069" s="47"/>
      <c r="T4069" s="47"/>
      <c r="U4069" s="47"/>
      <c r="V4069" s="47"/>
      <c r="W4069" s="47"/>
      <c r="X4069" s="47"/>
      <c r="Y4069" s="47"/>
      <c r="Z4069" s="47"/>
      <c r="AA4069" s="47"/>
    </row>
    <row r="4070" spans="1:27" s="45" customFormat="1" x14ac:dyDescent="0.25">
      <c r="A4070" s="42"/>
      <c r="B4070" s="46"/>
      <c r="P4070" s="47"/>
      <c r="Q4070" s="47"/>
      <c r="R4070" s="47"/>
      <c r="S4070" s="47"/>
      <c r="T4070" s="47"/>
      <c r="U4070" s="47"/>
      <c r="V4070" s="47"/>
      <c r="W4070" s="47"/>
      <c r="X4070" s="47"/>
      <c r="Y4070" s="47"/>
      <c r="Z4070" s="47"/>
      <c r="AA4070" s="47"/>
    </row>
    <row r="4071" spans="1:27" s="45" customFormat="1" x14ac:dyDescent="0.25">
      <c r="A4071" s="42"/>
      <c r="B4071" s="46"/>
      <c r="P4071" s="47"/>
      <c r="Q4071" s="47"/>
      <c r="R4071" s="47"/>
      <c r="S4071" s="47"/>
      <c r="T4071" s="47"/>
      <c r="U4071" s="47"/>
      <c r="V4071" s="47"/>
      <c r="W4071" s="47"/>
      <c r="X4071" s="47"/>
      <c r="Y4071" s="47"/>
      <c r="Z4071" s="47"/>
      <c r="AA4071" s="47"/>
    </row>
    <row r="4072" spans="1:27" s="45" customFormat="1" x14ac:dyDescent="0.25">
      <c r="A4072" s="42"/>
      <c r="B4072" s="46"/>
      <c r="P4072" s="47"/>
      <c r="Q4072" s="47"/>
      <c r="R4072" s="47"/>
      <c r="S4072" s="47"/>
      <c r="T4072" s="47"/>
      <c r="U4072" s="47"/>
      <c r="V4072" s="47"/>
      <c r="W4072" s="47"/>
      <c r="X4072" s="47"/>
      <c r="Y4072" s="47"/>
      <c r="Z4072" s="47"/>
      <c r="AA4072" s="47"/>
    </row>
    <row r="4073" spans="1:27" s="45" customFormat="1" x14ac:dyDescent="0.25">
      <c r="A4073" s="42"/>
      <c r="B4073" s="46"/>
      <c r="P4073" s="47"/>
      <c r="Q4073" s="47"/>
      <c r="R4073" s="47"/>
      <c r="S4073" s="47"/>
      <c r="T4073" s="47"/>
      <c r="U4073" s="47"/>
      <c r="V4073" s="47"/>
      <c r="W4073" s="47"/>
      <c r="X4073" s="47"/>
      <c r="Y4073" s="47"/>
      <c r="Z4073" s="47"/>
      <c r="AA4073" s="47"/>
    </row>
    <row r="4074" spans="1:27" s="45" customFormat="1" x14ac:dyDescent="0.25">
      <c r="A4074" s="42"/>
      <c r="B4074" s="46"/>
      <c r="P4074" s="47"/>
      <c r="Q4074" s="47"/>
      <c r="R4074" s="47"/>
      <c r="S4074" s="47"/>
      <c r="T4074" s="47"/>
      <c r="U4074" s="47"/>
      <c r="V4074" s="47"/>
      <c r="W4074" s="47"/>
      <c r="X4074" s="47"/>
      <c r="Y4074" s="47"/>
      <c r="Z4074" s="47"/>
      <c r="AA4074" s="47"/>
    </row>
    <row r="4075" spans="1:27" s="45" customFormat="1" x14ac:dyDescent="0.25">
      <c r="A4075" s="42"/>
      <c r="B4075" s="46"/>
      <c r="P4075" s="47"/>
      <c r="Q4075" s="47"/>
      <c r="R4075" s="47"/>
      <c r="S4075" s="47"/>
      <c r="T4075" s="47"/>
      <c r="U4075" s="47"/>
      <c r="V4075" s="47"/>
      <c r="W4075" s="47"/>
      <c r="X4075" s="47"/>
      <c r="Y4075" s="47"/>
      <c r="Z4075" s="47"/>
      <c r="AA4075" s="47"/>
    </row>
    <row r="4076" spans="1:27" s="45" customFormat="1" x14ac:dyDescent="0.25">
      <c r="A4076" s="42"/>
      <c r="B4076" s="46"/>
      <c r="P4076" s="47"/>
      <c r="Q4076" s="47"/>
      <c r="R4076" s="47"/>
      <c r="S4076" s="47"/>
      <c r="T4076" s="47"/>
      <c r="U4076" s="47"/>
      <c r="V4076" s="47"/>
      <c r="W4076" s="47"/>
      <c r="X4076" s="47"/>
      <c r="Y4076" s="47"/>
      <c r="Z4076" s="47"/>
      <c r="AA4076" s="47"/>
    </row>
    <row r="4077" spans="1:27" s="45" customFormat="1" x14ac:dyDescent="0.25">
      <c r="A4077" s="42"/>
      <c r="B4077" s="46"/>
      <c r="P4077" s="47"/>
      <c r="Q4077" s="47"/>
      <c r="R4077" s="47"/>
      <c r="S4077" s="47"/>
      <c r="T4077" s="47"/>
      <c r="U4077" s="47"/>
      <c r="V4077" s="47"/>
      <c r="W4077" s="47"/>
      <c r="X4077" s="47"/>
      <c r="Y4077" s="47"/>
      <c r="Z4077" s="47"/>
      <c r="AA4077" s="47"/>
    </row>
    <row r="4078" spans="1:27" s="45" customFormat="1" x14ac:dyDescent="0.25">
      <c r="A4078" s="42"/>
      <c r="B4078" s="46"/>
      <c r="P4078" s="47"/>
      <c r="Q4078" s="47"/>
      <c r="R4078" s="47"/>
      <c r="S4078" s="47"/>
      <c r="T4078" s="47"/>
      <c r="U4078" s="47"/>
      <c r="V4078" s="47"/>
      <c r="W4078" s="47"/>
      <c r="X4078" s="47"/>
      <c r="Y4078" s="47"/>
      <c r="Z4078" s="47"/>
      <c r="AA4078" s="47"/>
    </row>
    <row r="4079" spans="1:27" s="45" customFormat="1" x14ac:dyDescent="0.25">
      <c r="A4079" s="42"/>
      <c r="B4079" s="46"/>
      <c r="P4079" s="47"/>
      <c r="Q4079" s="47"/>
      <c r="R4079" s="47"/>
      <c r="S4079" s="47"/>
      <c r="T4079" s="47"/>
      <c r="U4079" s="47"/>
      <c r="V4079" s="47"/>
      <c r="W4079" s="47"/>
      <c r="X4079" s="47"/>
      <c r="Y4079" s="47"/>
      <c r="Z4079" s="47"/>
      <c r="AA4079" s="47"/>
    </row>
    <row r="4080" spans="1:27" s="45" customFormat="1" x14ac:dyDescent="0.25">
      <c r="A4080" s="42"/>
      <c r="B4080" s="46"/>
      <c r="P4080" s="47"/>
      <c r="Q4080" s="47"/>
      <c r="R4080" s="47"/>
      <c r="S4080" s="47"/>
      <c r="T4080" s="47"/>
      <c r="U4080" s="47"/>
      <c r="V4080" s="47"/>
      <c r="W4080" s="47"/>
      <c r="X4080" s="47"/>
      <c r="Y4080" s="47"/>
      <c r="Z4080" s="47"/>
      <c r="AA4080" s="47"/>
    </row>
    <row r="4081" spans="1:27" s="45" customFormat="1" x14ac:dyDescent="0.25">
      <c r="A4081" s="42"/>
      <c r="B4081" s="46"/>
      <c r="P4081" s="47"/>
      <c r="Q4081" s="47"/>
      <c r="R4081" s="47"/>
      <c r="S4081" s="47"/>
      <c r="T4081" s="47"/>
      <c r="U4081" s="47"/>
      <c r="V4081" s="47"/>
      <c r="W4081" s="47"/>
      <c r="X4081" s="47"/>
      <c r="Y4081" s="47"/>
      <c r="Z4081" s="47"/>
      <c r="AA4081" s="47"/>
    </row>
    <row r="4082" spans="1:27" s="45" customFormat="1" x14ac:dyDescent="0.25">
      <c r="A4082" s="42"/>
      <c r="B4082" s="46"/>
      <c r="P4082" s="47"/>
      <c r="Q4082" s="47"/>
      <c r="R4082" s="47"/>
      <c r="S4082" s="47"/>
      <c r="T4082" s="47"/>
      <c r="U4082" s="47"/>
      <c r="V4082" s="47"/>
      <c r="W4082" s="47"/>
      <c r="X4082" s="47"/>
      <c r="Y4082" s="47"/>
      <c r="Z4082" s="47"/>
      <c r="AA4082" s="47"/>
    </row>
    <row r="4083" spans="1:27" s="45" customFormat="1" x14ac:dyDescent="0.25">
      <c r="A4083" s="42"/>
      <c r="B4083" s="46"/>
      <c r="P4083" s="47"/>
      <c r="Q4083" s="47"/>
      <c r="R4083" s="47"/>
      <c r="S4083" s="47"/>
      <c r="T4083" s="47"/>
      <c r="U4083" s="47"/>
      <c r="V4083" s="47"/>
      <c r="W4083" s="47"/>
      <c r="X4083" s="47"/>
      <c r="Y4083" s="47"/>
      <c r="Z4083" s="47"/>
      <c r="AA4083" s="47"/>
    </row>
    <row r="4084" spans="1:27" s="45" customFormat="1" x14ac:dyDescent="0.25">
      <c r="A4084" s="42"/>
      <c r="B4084" s="46"/>
      <c r="P4084" s="47"/>
      <c r="Q4084" s="47"/>
      <c r="R4084" s="47"/>
      <c r="S4084" s="47"/>
      <c r="T4084" s="47"/>
      <c r="U4084" s="47"/>
      <c r="V4084" s="47"/>
      <c r="W4084" s="47"/>
      <c r="X4084" s="47"/>
      <c r="Y4084" s="47"/>
      <c r="Z4084" s="47"/>
      <c r="AA4084" s="47"/>
    </row>
    <row r="4085" spans="1:27" s="45" customFormat="1" x14ac:dyDescent="0.25">
      <c r="A4085" s="42"/>
      <c r="B4085" s="46"/>
      <c r="P4085" s="47"/>
      <c r="Q4085" s="47"/>
      <c r="R4085" s="47"/>
      <c r="S4085" s="47"/>
      <c r="T4085" s="47"/>
      <c r="U4085" s="47"/>
      <c r="V4085" s="47"/>
      <c r="W4085" s="47"/>
      <c r="X4085" s="47"/>
      <c r="Y4085" s="47"/>
      <c r="Z4085" s="47"/>
      <c r="AA4085" s="47"/>
    </row>
    <row r="4086" spans="1:27" s="45" customFormat="1" x14ac:dyDescent="0.25">
      <c r="A4086" s="42"/>
      <c r="B4086" s="46"/>
      <c r="P4086" s="47"/>
      <c r="Q4086" s="47"/>
      <c r="R4086" s="47"/>
      <c r="S4086" s="47"/>
      <c r="T4086" s="47"/>
      <c r="U4086" s="47"/>
      <c r="V4086" s="47"/>
      <c r="W4086" s="47"/>
      <c r="X4086" s="47"/>
      <c r="Y4086" s="47"/>
      <c r="Z4086" s="47"/>
      <c r="AA4086" s="47"/>
    </row>
    <row r="4087" spans="1:27" s="45" customFormat="1" x14ac:dyDescent="0.25">
      <c r="A4087" s="42"/>
      <c r="B4087" s="46"/>
      <c r="P4087" s="47"/>
      <c r="Q4087" s="47"/>
      <c r="R4087" s="47"/>
      <c r="S4087" s="47"/>
      <c r="T4087" s="47"/>
      <c r="U4087" s="47"/>
      <c r="V4087" s="47"/>
      <c r="W4087" s="47"/>
      <c r="X4087" s="47"/>
      <c r="Y4087" s="47"/>
      <c r="Z4087" s="47"/>
      <c r="AA4087" s="47"/>
    </row>
    <row r="4088" spans="1:27" s="45" customFormat="1" x14ac:dyDescent="0.25">
      <c r="A4088" s="42"/>
      <c r="B4088" s="46"/>
      <c r="P4088" s="47"/>
      <c r="Q4088" s="47"/>
      <c r="R4088" s="47"/>
      <c r="S4088" s="47"/>
      <c r="T4088" s="47"/>
      <c r="U4088" s="47"/>
      <c r="V4088" s="47"/>
      <c r="W4088" s="47"/>
      <c r="X4088" s="47"/>
      <c r="Y4088" s="47"/>
      <c r="Z4088" s="47"/>
      <c r="AA4088" s="47"/>
    </row>
    <row r="4089" spans="1:27" s="45" customFormat="1" x14ac:dyDescent="0.25">
      <c r="A4089" s="42"/>
      <c r="B4089" s="46"/>
      <c r="P4089" s="47"/>
      <c r="Q4089" s="47"/>
      <c r="R4089" s="47"/>
      <c r="S4089" s="47"/>
      <c r="T4089" s="47"/>
      <c r="U4089" s="47"/>
      <c r="V4089" s="47"/>
      <c r="W4089" s="47"/>
      <c r="X4089" s="47"/>
      <c r="Y4089" s="47"/>
      <c r="Z4089" s="47"/>
      <c r="AA4089" s="47"/>
    </row>
    <row r="4090" spans="1:27" s="45" customFormat="1" x14ac:dyDescent="0.25">
      <c r="A4090" s="42"/>
      <c r="B4090" s="46"/>
      <c r="P4090" s="47"/>
      <c r="Q4090" s="47"/>
      <c r="R4090" s="47"/>
      <c r="S4090" s="47"/>
      <c r="T4090" s="47"/>
      <c r="U4090" s="47"/>
      <c r="V4090" s="47"/>
      <c r="W4090" s="47"/>
      <c r="X4090" s="47"/>
      <c r="Y4090" s="47"/>
      <c r="Z4090" s="47"/>
      <c r="AA4090" s="47"/>
    </row>
    <row r="4091" spans="1:27" s="45" customFormat="1" x14ac:dyDescent="0.25">
      <c r="A4091" s="42"/>
      <c r="B4091" s="46"/>
      <c r="P4091" s="47"/>
      <c r="Q4091" s="47"/>
      <c r="R4091" s="47"/>
      <c r="S4091" s="47"/>
      <c r="T4091" s="47"/>
      <c r="U4091" s="47"/>
      <c r="V4091" s="47"/>
      <c r="W4091" s="47"/>
      <c r="X4091" s="47"/>
      <c r="Y4091" s="47"/>
      <c r="Z4091" s="47"/>
      <c r="AA4091" s="47"/>
    </row>
    <row r="4092" spans="1:27" s="45" customFormat="1" x14ac:dyDescent="0.25">
      <c r="A4092" s="42"/>
      <c r="B4092" s="46"/>
      <c r="P4092" s="47"/>
      <c r="Q4092" s="47"/>
      <c r="R4092" s="47"/>
      <c r="S4092" s="47"/>
      <c r="T4092" s="47"/>
      <c r="U4092" s="47"/>
      <c r="V4092" s="47"/>
      <c r="W4092" s="47"/>
      <c r="X4092" s="47"/>
      <c r="Y4092" s="47"/>
      <c r="Z4092" s="47"/>
      <c r="AA4092" s="47"/>
    </row>
    <row r="4093" spans="1:27" s="45" customFormat="1" x14ac:dyDescent="0.25">
      <c r="A4093" s="42"/>
      <c r="B4093" s="46"/>
      <c r="P4093" s="47"/>
      <c r="Q4093" s="47"/>
      <c r="R4093" s="47"/>
      <c r="S4093" s="47"/>
      <c r="T4093" s="47"/>
      <c r="U4093" s="47"/>
      <c r="V4093" s="47"/>
      <c r="W4093" s="47"/>
      <c r="X4093" s="47"/>
      <c r="Y4093" s="47"/>
      <c r="Z4093" s="47"/>
      <c r="AA4093" s="47"/>
    </row>
    <row r="4094" spans="1:27" s="45" customFormat="1" x14ac:dyDescent="0.25">
      <c r="A4094" s="42"/>
      <c r="B4094" s="46"/>
      <c r="P4094" s="47"/>
      <c r="Q4094" s="47"/>
      <c r="R4094" s="47"/>
      <c r="S4094" s="47"/>
      <c r="T4094" s="47"/>
      <c r="U4094" s="47"/>
      <c r="V4094" s="47"/>
      <c r="W4094" s="47"/>
      <c r="X4094" s="47"/>
      <c r="Y4094" s="47"/>
      <c r="Z4094" s="47"/>
      <c r="AA4094" s="47"/>
    </row>
    <row r="4095" spans="1:27" s="45" customFormat="1" x14ac:dyDescent="0.25">
      <c r="A4095" s="42"/>
      <c r="B4095" s="46"/>
      <c r="P4095" s="47"/>
      <c r="Q4095" s="47"/>
      <c r="R4095" s="47"/>
      <c r="S4095" s="47"/>
      <c r="T4095" s="47"/>
      <c r="U4095" s="47"/>
      <c r="V4095" s="47"/>
      <c r="W4095" s="47"/>
      <c r="X4095" s="47"/>
      <c r="Y4095" s="47"/>
      <c r="Z4095" s="47"/>
      <c r="AA4095" s="47"/>
    </row>
    <row r="4096" spans="1:27" s="45" customFormat="1" x14ac:dyDescent="0.25">
      <c r="A4096" s="42"/>
      <c r="B4096" s="46"/>
      <c r="P4096" s="47"/>
      <c r="Q4096" s="47"/>
      <c r="R4096" s="47"/>
      <c r="S4096" s="47"/>
      <c r="T4096" s="47"/>
      <c r="U4096" s="47"/>
      <c r="V4096" s="47"/>
      <c r="W4096" s="47"/>
      <c r="X4096" s="47"/>
      <c r="Y4096" s="47"/>
      <c r="Z4096" s="47"/>
      <c r="AA4096" s="47"/>
    </row>
    <row r="4097" spans="1:27" s="45" customFormat="1" x14ac:dyDescent="0.25">
      <c r="A4097" s="42"/>
      <c r="B4097" s="46"/>
      <c r="P4097" s="47"/>
      <c r="Q4097" s="47"/>
      <c r="R4097" s="47"/>
      <c r="S4097" s="47"/>
      <c r="T4097" s="47"/>
      <c r="U4097" s="47"/>
      <c r="V4097" s="47"/>
      <c r="W4097" s="47"/>
      <c r="X4097" s="47"/>
      <c r="Y4097" s="47"/>
      <c r="Z4097" s="47"/>
      <c r="AA4097" s="47"/>
    </row>
    <row r="4098" spans="1:27" s="45" customFormat="1" x14ac:dyDescent="0.25">
      <c r="A4098" s="42"/>
      <c r="B4098" s="46"/>
      <c r="P4098" s="47"/>
      <c r="Q4098" s="47"/>
      <c r="R4098" s="47"/>
      <c r="S4098" s="47"/>
      <c r="T4098" s="47"/>
      <c r="U4098" s="47"/>
      <c r="V4098" s="47"/>
      <c r="W4098" s="47"/>
      <c r="X4098" s="47"/>
      <c r="Y4098" s="47"/>
      <c r="Z4098" s="47"/>
      <c r="AA4098" s="47"/>
    </row>
    <row r="4099" spans="1:27" s="45" customFormat="1" x14ac:dyDescent="0.25">
      <c r="A4099" s="42"/>
      <c r="B4099" s="46"/>
      <c r="P4099" s="47"/>
      <c r="Q4099" s="47"/>
      <c r="R4099" s="47"/>
      <c r="S4099" s="47"/>
      <c r="T4099" s="47"/>
      <c r="U4099" s="47"/>
      <c r="V4099" s="47"/>
      <c r="W4099" s="47"/>
      <c r="X4099" s="47"/>
      <c r="Y4099" s="47"/>
      <c r="Z4099" s="47"/>
      <c r="AA4099" s="47"/>
    </row>
    <row r="4100" spans="1:27" s="45" customFormat="1" x14ac:dyDescent="0.25">
      <c r="A4100" s="42"/>
      <c r="B4100" s="46"/>
      <c r="P4100" s="47"/>
      <c r="Q4100" s="47"/>
      <c r="R4100" s="47"/>
      <c r="S4100" s="47"/>
      <c r="T4100" s="47"/>
      <c r="U4100" s="47"/>
      <c r="V4100" s="47"/>
      <c r="W4100" s="47"/>
      <c r="X4100" s="47"/>
      <c r="Y4100" s="47"/>
      <c r="Z4100" s="47"/>
      <c r="AA4100" s="47"/>
    </row>
    <row r="4101" spans="1:27" s="45" customFormat="1" x14ac:dyDescent="0.25">
      <c r="A4101" s="42"/>
      <c r="B4101" s="46"/>
      <c r="P4101" s="47"/>
      <c r="Q4101" s="47"/>
      <c r="R4101" s="47"/>
      <c r="S4101" s="47"/>
      <c r="T4101" s="47"/>
      <c r="U4101" s="47"/>
      <c r="V4101" s="47"/>
      <c r="W4101" s="47"/>
      <c r="X4101" s="47"/>
      <c r="Y4101" s="47"/>
      <c r="Z4101" s="47"/>
      <c r="AA4101" s="47"/>
    </row>
    <row r="4102" spans="1:27" s="45" customFormat="1" x14ac:dyDescent="0.25">
      <c r="A4102" s="42"/>
      <c r="B4102" s="46"/>
      <c r="P4102" s="47"/>
      <c r="Q4102" s="47"/>
      <c r="R4102" s="47"/>
      <c r="S4102" s="47"/>
      <c r="T4102" s="47"/>
      <c r="U4102" s="47"/>
      <c r="V4102" s="47"/>
      <c r="W4102" s="47"/>
      <c r="X4102" s="47"/>
      <c r="Y4102" s="47"/>
      <c r="Z4102" s="47"/>
      <c r="AA4102" s="47"/>
    </row>
    <row r="4103" spans="1:27" s="45" customFormat="1" x14ac:dyDescent="0.25">
      <c r="A4103" s="42"/>
      <c r="B4103" s="46"/>
      <c r="P4103" s="47"/>
      <c r="Q4103" s="47"/>
      <c r="R4103" s="47"/>
      <c r="S4103" s="47"/>
      <c r="T4103" s="47"/>
      <c r="U4103" s="47"/>
      <c r="V4103" s="47"/>
      <c r="W4103" s="47"/>
      <c r="X4103" s="47"/>
      <c r="Y4103" s="47"/>
      <c r="Z4103" s="47"/>
      <c r="AA4103" s="47"/>
    </row>
    <row r="4104" spans="1:27" s="45" customFormat="1" x14ac:dyDescent="0.25">
      <c r="A4104" s="42"/>
      <c r="B4104" s="46"/>
      <c r="P4104" s="47"/>
      <c r="Q4104" s="47"/>
      <c r="R4104" s="47"/>
      <c r="S4104" s="47"/>
      <c r="T4104" s="47"/>
      <c r="U4104" s="47"/>
      <c r="V4104" s="47"/>
      <c r="W4104" s="47"/>
      <c r="X4104" s="47"/>
      <c r="Y4104" s="47"/>
      <c r="Z4104" s="47"/>
      <c r="AA4104" s="47"/>
    </row>
    <row r="4105" spans="1:27" s="45" customFormat="1" x14ac:dyDescent="0.25">
      <c r="A4105" s="42"/>
      <c r="B4105" s="46"/>
      <c r="P4105" s="47"/>
      <c r="Q4105" s="47"/>
      <c r="R4105" s="47"/>
      <c r="S4105" s="47"/>
      <c r="T4105" s="47"/>
      <c r="U4105" s="47"/>
      <c r="V4105" s="47"/>
      <c r="W4105" s="47"/>
      <c r="X4105" s="47"/>
      <c r="Y4105" s="47"/>
      <c r="Z4105" s="47"/>
      <c r="AA4105" s="47"/>
    </row>
    <row r="4106" spans="1:27" s="45" customFormat="1" x14ac:dyDescent="0.25">
      <c r="A4106" s="42"/>
      <c r="B4106" s="46"/>
      <c r="P4106" s="47"/>
      <c r="Q4106" s="47"/>
      <c r="R4106" s="47"/>
      <c r="S4106" s="47"/>
      <c r="T4106" s="47"/>
      <c r="U4106" s="47"/>
      <c r="V4106" s="47"/>
      <c r="W4106" s="47"/>
      <c r="X4106" s="47"/>
      <c r="Y4106" s="47"/>
      <c r="Z4106" s="47"/>
      <c r="AA4106" s="47"/>
    </row>
    <row r="4107" spans="1:27" s="45" customFormat="1" x14ac:dyDescent="0.25">
      <c r="A4107" s="42"/>
      <c r="B4107" s="46"/>
      <c r="P4107" s="47"/>
      <c r="Q4107" s="47"/>
      <c r="R4107" s="47"/>
      <c r="S4107" s="47"/>
      <c r="T4107" s="47"/>
      <c r="U4107" s="47"/>
      <c r="V4107" s="47"/>
      <c r="W4107" s="47"/>
      <c r="X4107" s="47"/>
      <c r="Y4107" s="47"/>
      <c r="Z4107" s="47"/>
      <c r="AA4107" s="47"/>
    </row>
    <row r="4108" spans="1:27" s="45" customFormat="1" x14ac:dyDescent="0.25">
      <c r="A4108" s="42"/>
      <c r="B4108" s="46"/>
      <c r="P4108" s="47"/>
      <c r="Q4108" s="47"/>
      <c r="R4108" s="47"/>
      <c r="S4108" s="47"/>
      <c r="T4108" s="47"/>
      <c r="U4108" s="47"/>
      <c r="V4108" s="47"/>
      <c r="W4108" s="47"/>
      <c r="X4108" s="47"/>
      <c r="Y4108" s="47"/>
      <c r="Z4108" s="47"/>
      <c r="AA4108" s="47"/>
    </row>
    <row r="4109" spans="1:27" s="45" customFormat="1" x14ac:dyDescent="0.25">
      <c r="A4109" s="42"/>
      <c r="B4109" s="46"/>
      <c r="P4109" s="47"/>
      <c r="Q4109" s="47"/>
      <c r="R4109" s="47"/>
      <c r="S4109" s="47"/>
      <c r="T4109" s="47"/>
      <c r="U4109" s="47"/>
      <c r="V4109" s="47"/>
      <c r="W4109" s="47"/>
      <c r="X4109" s="47"/>
      <c r="Y4109" s="47"/>
      <c r="Z4109" s="47"/>
      <c r="AA4109" s="47"/>
    </row>
    <row r="4110" spans="1:27" s="45" customFormat="1" x14ac:dyDescent="0.25">
      <c r="A4110" s="42"/>
      <c r="B4110" s="46"/>
      <c r="P4110" s="47"/>
      <c r="Q4110" s="47"/>
      <c r="R4110" s="47"/>
      <c r="S4110" s="47"/>
      <c r="T4110" s="47"/>
      <c r="U4110" s="47"/>
      <c r="V4110" s="47"/>
      <c r="W4110" s="47"/>
      <c r="X4110" s="47"/>
      <c r="Y4110" s="47"/>
      <c r="Z4110" s="47"/>
      <c r="AA4110" s="47"/>
    </row>
    <row r="4111" spans="1:27" s="45" customFormat="1" x14ac:dyDescent="0.25">
      <c r="A4111" s="42"/>
      <c r="B4111" s="46"/>
      <c r="P4111" s="47"/>
      <c r="Q4111" s="47"/>
      <c r="R4111" s="47"/>
      <c r="S4111" s="47"/>
      <c r="T4111" s="47"/>
      <c r="U4111" s="47"/>
      <c r="V4111" s="47"/>
      <c r="W4111" s="47"/>
      <c r="X4111" s="47"/>
      <c r="Y4111" s="47"/>
      <c r="Z4111" s="47"/>
      <c r="AA4111" s="47"/>
    </row>
    <row r="4112" spans="1:27" s="45" customFormat="1" x14ac:dyDescent="0.25">
      <c r="A4112" s="42"/>
      <c r="B4112" s="46"/>
      <c r="P4112" s="47"/>
      <c r="Q4112" s="47"/>
      <c r="R4112" s="47"/>
      <c r="S4112" s="47"/>
      <c r="T4112" s="47"/>
      <c r="U4112" s="47"/>
      <c r="V4112" s="47"/>
      <c r="W4112" s="47"/>
      <c r="X4112" s="47"/>
      <c r="Y4112" s="47"/>
      <c r="Z4112" s="47"/>
      <c r="AA4112" s="47"/>
    </row>
    <row r="4113" spans="1:27" s="45" customFormat="1" x14ac:dyDescent="0.25">
      <c r="A4113" s="42"/>
      <c r="B4113" s="46"/>
      <c r="P4113" s="47"/>
      <c r="Q4113" s="47"/>
      <c r="R4113" s="47"/>
      <c r="S4113" s="47"/>
      <c r="T4113" s="47"/>
      <c r="U4113" s="47"/>
      <c r="V4113" s="47"/>
      <c r="W4113" s="47"/>
      <c r="X4113" s="47"/>
      <c r="Y4113" s="47"/>
      <c r="Z4113" s="47"/>
      <c r="AA4113" s="47"/>
    </row>
    <row r="4114" spans="1:27" s="45" customFormat="1" x14ac:dyDescent="0.25">
      <c r="A4114" s="42"/>
      <c r="B4114" s="46"/>
      <c r="P4114" s="47"/>
      <c r="Q4114" s="47"/>
      <c r="R4114" s="47"/>
      <c r="S4114" s="47"/>
      <c r="T4114" s="47"/>
      <c r="U4114" s="47"/>
      <c r="V4114" s="47"/>
      <c r="W4114" s="47"/>
      <c r="X4114" s="47"/>
      <c r="Y4114" s="47"/>
      <c r="Z4114" s="47"/>
      <c r="AA4114" s="47"/>
    </row>
    <row r="4115" spans="1:27" s="45" customFormat="1" x14ac:dyDescent="0.25">
      <c r="A4115" s="42"/>
      <c r="B4115" s="46"/>
      <c r="P4115" s="47"/>
      <c r="Q4115" s="47"/>
      <c r="R4115" s="47"/>
      <c r="S4115" s="47"/>
      <c r="T4115" s="47"/>
      <c r="U4115" s="47"/>
      <c r="V4115" s="47"/>
      <c r="W4115" s="47"/>
      <c r="X4115" s="47"/>
      <c r="Y4115" s="47"/>
      <c r="Z4115" s="47"/>
      <c r="AA4115" s="47"/>
    </row>
    <row r="4116" spans="1:27" s="45" customFormat="1" x14ac:dyDescent="0.25">
      <c r="A4116" s="42"/>
      <c r="B4116" s="46"/>
      <c r="P4116" s="47"/>
      <c r="Q4116" s="47"/>
      <c r="R4116" s="47"/>
      <c r="S4116" s="47"/>
      <c r="T4116" s="47"/>
      <c r="U4116" s="47"/>
      <c r="V4116" s="47"/>
      <c r="W4116" s="47"/>
      <c r="X4116" s="47"/>
      <c r="Y4116" s="47"/>
      <c r="Z4116" s="47"/>
      <c r="AA4116" s="47"/>
    </row>
    <row r="4117" spans="1:27" s="45" customFormat="1" x14ac:dyDescent="0.25">
      <c r="A4117" s="42"/>
      <c r="B4117" s="46"/>
      <c r="P4117" s="47"/>
      <c r="Q4117" s="47"/>
      <c r="R4117" s="47"/>
      <c r="S4117" s="47"/>
      <c r="T4117" s="47"/>
      <c r="U4117" s="47"/>
      <c r="V4117" s="47"/>
      <c r="W4117" s="47"/>
      <c r="X4117" s="47"/>
      <c r="Y4117" s="47"/>
      <c r="Z4117" s="47"/>
      <c r="AA4117" s="47"/>
    </row>
    <row r="4118" spans="1:27" s="45" customFormat="1" x14ac:dyDescent="0.25">
      <c r="A4118" s="42"/>
      <c r="B4118" s="46"/>
      <c r="P4118" s="47"/>
      <c r="Q4118" s="47"/>
      <c r="R4118" s="47"/>
      <c r="S4118" s="47"/>
      <c r="T4118" s="47"/>
      <c r="U4118" s="47"/>
      <c r="V4118" s="47"/>
      <c r="W4118" s="47"/>
      <c r="X4118" s="47"/>
      <c r="Y4118" s="47"/>
      <c r="Z4118" s="47"/>
      <c r="AA4118" s="47"/>
    </row>
    <row r="4119" spans="1:27" s="45" customFormat="1" x14ac:dyDescent="0.25">
      <c r="A4119" s="42"/>
      <c r="B4119" s="46"/>
      <c r="P4119" s="47"/>
      <c r="Q4119" s="47"/>
      <c r="R4119" s="47"/>
      <c r="S4119" s="47"/>
      <c r="T4119" s="47"/>
      <c r="U4119" s="47"/>
      <c r="V4119" s="47"/>
      <c r="W4119" s="47"/>
      <c r="X4119" s="47"/>
      <c r="Y4119" s="47"/>
      <c r="Z4119" s="47"/>
      <c r="AA4119" s="47"/>
    </row>
    <row r="4120" spans="1:27" s="45" customFormat="1" x14ac:dyDescent="0.25">
      <c r="A4120" s="42"/>
      <c r="B4120" s="46"/>
      <c r="P4120" s="47"/>
      <c r="Q4120" s="47"/>
      <c r="R4120" s="47"/>
      <c r="S4120" s="47"/>
      <c r="T4120" s="47"/>
      <c r="U4120" s="47"/>
      <c r="V4120" s="47"/>
      <c r="W4120" s="47"/>
      <c r="X4120" s="47"/>
      <c r="Y4120" s="47"/>
      <c r="Z4120" s="47"/>
      <c r="AA4120" s="47"/>
    </row>
    <row r="4121" spans="1:27" s="45" customFormat="1" x14ac:dyDescent="0.25">
      <c r="A4121" s="42"/>
      <c r="B4121" s="46"/>
      <c r="P4121" s="47"/>
      <c r="Q4121" s="47"/>
      <c r="R4121" s="47"/>
      <c r="S4121" s="47"/>
      <c r="T4121" s="47"/>
      <c r="U4121" s="47"/>
      <c r="V4121" s="47"/>
      <c r="W4121" s="47"/>
      <c r="X4121" s="47"/>
      <c r="Y4121" s="47"/>
      <c r="Z4121" s="47"/>
      <c r="AA4121" s="47"/>
    </row>
    <row r="4122" spans="1:27" s="45" customFormat="1" x14ac:dyDescent="0.25">
      <c r="A4122" s="42"/>
      <c r="B4122" s="46"/>
      <c r="P4122" s="47"/>
      <c r="Q4122" s="47"/>
      <c r="R4122" s="47"/>
      <c r="S4122" s="47"/>
      <c r="T4122" s="47"/>
      <c r="U4122" s="47"/>
      <c r="V4122" s="47"/>
      <c r="W4122" s="47"/>
      <c r="X4122" s="47"/>
      <c r="Y4122" s="47"/>
      <c r="Z4122" s="47"/>
      <c r="AA4122" s="47"/>
    </row>
    <row r="4123" spans="1:27" s="45" customFormat="1" x14ac:dyDescent="0.25">
      <c r="A4123" s="42"/>
      <c r="B4123" s="46"/>
      <c r="P4123" s="47"/>
      <c r="Q4123" s="47"/>
      <c r="R4123" s="47"/>
      <c r="S4123" s="47"/>
      <c r="T4123" s="47"/>
      <c r="U4123" s="47"/>
      <c r="V4123" s="47"/>
      <c r="W4123" s="47"/>
      <c r="X4123" s="47"/>
      <c r="Y4123" s="47"/>
      <c r="Z4123" s="47"/>
      <c r="AA4123" s="47"/>
    </row>
    <row r="4124" spans="1:27" s="45" customFormat="1" x14ac:dyDescent="0.25">
      <c r="A4124" s="42"/>
      <c r="B4124" s="46"/>
      <c r="P4124" s="47"/>
      <c r="Q4124" s="47"/>
      <c r="R4124" s="47"/>
      <c r="S4124" s="47"/>
      <c r="T4124" s="47"/>
      <c r="U4124" s="47"/>
      <c r="V4124" s="47"/>
      <c r="W4124" s="47"/>
      <c r="X4124" s="47"/>
      <c r="Y4124" s="47"/>
      <c r="Z4124" s="47"/>
      <c r="AA4124" s="47"/>
    </row>
    <row r="4125" spans="1:27" s="45" customFormat="1" x14ac:dyDescent="0.25">
      <c r="A4125" s="42"/>
      <c r="B4125" s="46"/>
      <c r="P4125" s="47"/>
      <c r="Q4125" s="47"/>
      <c r="R4125" s="47"/>
      <c r="S4125" s="47"/>
      <c r="T4125" s="47"/>
      <c r="U4125" s="47"/>
      <c r="V4125" s="47"/>
      <c r="W4125" s="47"/>
      <c r="X4125" s="47"/>
      <c r="Y4125" s="47"/>
      <c r="Z4125" s="47"/>
      <c r="AA4125" s="47"/>
    </row>
    <row r="4126" spans="1:27" s="45" customFormat="1" x14ac:dyDescent="0.25">
      <c r="A4126" s="42"/>
      <c r="B4126" s="46"/>
      <c r="P4126" s="47"/>
      <c r="Q4126" s="47"/>
      <c r="R4126" s="47"/>
      <c r="S4126" s="47"/>
      <c r="T4126" s="47"/>
      <c r="U4126" s="47"/>
      <c r="V4126" s="47"/>
      <c r="W4126" s="47"/>
      <c r="X4126" s="47"/>
      <c r="Y4126" s="47"/>
      <c r="Z4126" s="47"/>
      <c r="AA4126" s="47"/>
    </row>
    <row r="4127" spans="1:27" s="45" customFormat="1" x14ac:dyDescent="0.25">
      <c r="A4127" s="42"/>
      <c r="B4127" s="46"/>
      <c r="P4127" s="47"/>
      <c r="Q4127" s="47"/>
      <c r="R4127" s="47"/>
      <c r="S4127" s="47"/>
      <c r="T4127" s="47"/>
      <c r="U4127" s="47"/>
      <c r="V4127" s="47"/>
      <c r="W4127" s="47"/>
      <c r="X4127" s="47"/>
      <c r="Y4127" s="47"/>
      <c r="Z4127" s="47"/>
      <c r="AA4127" s="47"/>
    </row>
    <row r="4128" spans="1:27" s="45" customFormat="1" x14ac:dyDescent="0.25">
      <c r="A4128" s="42"/>
      <c r="B4128" s="46"/>
      <c r="P4128" s="47"/>
      <c r="Q4128" s="47"/>
      <c r="R4128" s="47"/>
      <c r="S4128" s="47"/>
      <c r="T4128" s="47"/>
      <c r="U4128" s="47"/>
      <c r="V4128" s="47"/>
      <c r="W4128" s="47"/>
      <c r="X4128" s="47"/>
      <c r="Y4128" s="47"/>
      <c r="Z4128" s="47"/>
      <c r="AA4128" s="47"/>
    </row>
    <row r="4129" spans="1:27" s="45" customFormat="1" x14ac:dyDescent="0.25">
      <c r="A4129" s="42"/>
      <c r="B4129" s="46"/>
      <c r="P4129" s="47"/>
      <c r="Q4129" s="47"/>
      <c r="R4129" s="47"/>
      <c r="S4129" s="47"/>
      <c r="T4129" s="47"/>
      <c r="U4129" s="47"/>
      <c r="V4129" s="47"/>
      <c r="W4129" s="47"/>
      <c r="X4129" s="47"/>
      <c r="Y4129" s="47"/>
      <c r="Z4129" s="47"/>
      <c r="AA4129" s="47"/>
    </row>
    <row r="4130" spans="1:27" s="45" customFormat="1" x14ac:dyDescent="0.25">
      <c r="A4130" s="42"/>
      <c r="B4130" s="46"/>
      <c r="P4130" s="47"/>
      <c r="Q4130" s="47"/>
      <c r="R4130" s="47"/>
      <c r="S4130" s="47"/>
      <c r="T4130" s="47"/>
      <c r="U4130" s="47"/>
      <c r="V4130" s="47"/>
      <c r="W4130" s="47"/>
      <c r="X4130" s="47"/>
      <c r="Y4130" s="47"/>
      <c r="Z4130" s="47"/>
      <c r="AA4130" s="47"/>
    </row>
    <row r="4131" spans="1:27" s="45" customFormat="1" x14ac:dyDescent="0.25">
      <c r="A4131" s="42"/>
      <c r="B4131" s="46"/>
      <c r="P4131" s="47"/>
      <c r="Q4131" s="47"/>
      <c r="R4131" s="47"/>
      <c r="S4131" s="47"/>
      <c r="T4131" s="47"/>
      <c r="U4131" s="47"/>
      <c r="V4131" s="47"/>
      <c r="W4131" s="47"/>
      <c r="X4131" s="47"/>
      <c r="Y4131" s="47"/>
      <c r="Z4131" s="47"/>
      <c r="AA4131" s="47"/>
    </row>
    <row r="4132" spans="1:27" s="45" customFormat="1" x14ac:dyDescent="0.25">
      <c r="A4132" s="42"/>
      <c r="B4132" s="46"/>
      <c r="P4132" s="47"/>
      <c r="Q4132" s="47"/>
      <c r="R4132" s="47"/>
      <c r="S4132" s="47"/>
      <c r="T4132" s="47"/>
      <c r="U4132" s="47"/>
      <c r="V4132" s="47"/>
      <c r="W4132" s="47"/>
      <c r="X4132" s="47"/>
      <c r="Y4132" s="47"/>
      <c r="Z4132" s="47"/>
      <c r="AA4132" s="47"/>
    </row>
    <row r="4133" spans="1:27" s="45" customFormat="1" x14ac:dyDescent="0.25">
      <c r="A4133" s="42"/>
      <c r="B4133" s="46"/>
      <c r="P4133" s="47"/>
      <c r="Q4133" s="47"/>
      <c r="R4133" s="47"/>
      <c r="S4133" s="47"/>
      <c r="T4133" s="47"/>
      <c r="U4133" s="47"/>
      <c r="V4133" s="47"/>
      <c r="W4133" s="47"/>
      <c r="X4133" s="47"/>
      <c r="Y4133" s="47"/>
      <c r="Z4133" s="47"/>
      <c r="AA4133" s="47"/>
    </row>
    <row r="4134" spans="1:27" s="45" customFormat="1" x14ac:dyDescent="0.25">
      <c r="A4134" s="42"/>
      <c r="B4134" s="46"/>
      <c r="P4134" s="47"/>
      <c r="Q4134" s="47"/>
      <c r="R4134" s="47"/>
      <c r="S4134" s="47"/>
      <c r="T4134" s="47"/>
      <c r="U4134" s="47"/>
      <c r="V4134" s="47"/>
      <c r="W4134" s="47"/>
      <c r="X4134" s="47"/>
      <c r="Y4134" s="47"/>
      <c r="Z4134" s="47"/>
      <c r="AA4134" s="47"/>
    </row>
    <row r="4135" spans="1:27" s="45" customFormat="1" x14ac:dyDescent="0.25">
      <c r="A4135" s="42"/>
      <c r="B4135" s="46"/>
      <c r="P4135" s="47"/>
      <c r="Q4135" s="47"/>
      <c r="R4135" s="47"/>
      <c r="S4135" s="47"/>
      <c r="T4135" s="47"/>
      <c r="U4135" s="47"/>
      <c r="V4135" s="47"/>
      <c r="W4135" s="47"/>
      <c r="X4135" s="47"/>
      <c r="Y4135" s="47"/>
      <c r="Z4135" s="47"/>
      <c r="AA4135" s="47"/>
    </row>
    <row r="4136" spans="1:27" s="45" customFormat="1" x14ac:dyDescent="0.25">
      <c r="A4136" s="42"/>
      <c r="B4136" s="46"/>
      <c r="P4136" s="47"/>
      <c r="Q4136" s="47"/>
      <c r="R4136" s="47"/>
      <c r="S4136" s="47"/>
      <c r="T4136" s="47"/>
      <c r="U4136" s="47"/>
      <c r="V4136" s="47"/>
      <c r="W4136" s="47"/>
      <c r="X4136" s="47"/>
      <c r="Y4136" s="47"/>
      <c r="Z4136" s="47"/>
      <c r="AA4136" s="47"/>
    </row>
    <row r="4137" spans="1:27" s="45" customFormat="1" x14ac:dyDescent="0.25">
      <c r="A4137" s="42"/>
      <c r="B4137" s="46"/>
      <c r="P4137" s="47"/>
      <c r="Q4137" s="47"/>
      <c r="R4137" s="47"/>
      <c r="S4137" s="47"/>
      <c r="T4137" s="47"/>
      <c r="U4137" s="47"/>
      <c r="V4137" s="47"/>
      <c r="W4137" s="47"/>
      <c r="X4137" s="47"/>
      <c r="Y4137" s="47"/>
      <c r="Z4137" s="47"/>
      <c r="AA4137" s="47"/>
    </row>
    <row r="4138" spans="1:27" s="45" customFormat="1" x14ac:dyDescent="0.25">
      <c r="A4138" s="42"/>
      <c r="B4138" s="46"/>
      <c r="P4138" s="47"/>
      <c r="Q4138" s="47"/>
      <c r="R4138" s="47"/>
      <c r="S4138" s="47"/>
      <c r="T4138" s="47"/>
      <c r="U4138" s="47"/>
      <c r="V4138" s="47"/>
      <c r="W4138" s="47"/>
      <c r="X4138" s="47"/>
      <c r="Y4138" s="47"/>
      <c r="Z4138" s="47"/>
      <c r="AA4138" s="47"/>
    </row>
    <row r="4139" spans="1:27" s="45" customFormat="1" x14ac:dyDescent="0.25">
      <c r="A4139" s="42"/>
      <c r="B4139" s="46"/>
      <c r="P4139" s="47"/>
      <c r="Q4139" s="47"/>
      <c r="R4139" s="47"/>
      <c r="S4139" s="47"/>
      <c r="T4139" s="47"/>
      <c r="U4139" s="47"/>
      <c r="V4139" s="47"/>
      <c r="W4139" s="47"/>
      <c r="X4139" s="47"/>
      <c r="Y4139" s="47"/>
      <c r="Z4139" s="47"/>
      <c r="AA4139" s="47"/>
    </row>
    <row r="4140" spans="1:27" s="45" customFormat="1" x14ac:dyDescent="0.25">
      <c r="A4140" s="42"/>
      <c r="B4140" s="46"/>
      <c r="P4140" s="47"/>
      <c r="Q4140" s="47"/>
      <c r="R4140" s="47"/>
      <c r="S4140" s="47"/>
      <c r="T4140" s="47"/>
      <c r="U4140" s="47"/>
      <c r="V4140" s="47"/>
      <c r="W4140" s="47"/>
      <c r="X4140" s="47"/>
      <c r="Y4140" s="47"/>
      <c r="Z4140" s="47"/>
      <c r="AA4140" s="47"/>
    </row>
    <row r="4141" spans="1:27" s="45" customFormat="1" x14ac:dyDescent="0.25">
      <c r="A4141" s="42"/>
      <c r="B4141" s="46"/>
      <c r="P4141" s="47"/>
      <c r="Q4141" s="47"/>
      <c r="R4141" s="47"/>
      <c r="S4141" s="47"/>
      <c r="T4141" s="47"/>
      <c r="U4141" s="47"/>
      <c r="V4141" s="47"/>
      <c r="W4141" s="47"/>
      <c r="X4141" s="47"/>
      <c r="Y4141" s="47"/>
      <c r="Z4141" s="47"/>
      <c r="AA4141" s="47"/>
    </row>
    <row r="4142" spans="1:27" s="45" customFormat="1" x14ac:dyDescent="0.25">
      <c r="A4142" s="42"/>
      <c r="B4142" s="46"/>
      <c r="P4142" s="47"/>
      <c r="Q4142" s="47"/>
      <c r="R4142" s="47"/>
      <c r="S4142" s="47"/>
      <c r="T4142" s="47"/>
      <c r="U4142" s="47"/>
      <c r="V4142" s="47"/>
      <c r="W4142" s="47"/>
      <c r="X4142" s="47"/>
      <c r="Y4142" s="47"/>
      <c r="Z4142" s="47"/>
      <c r="AA4142" s="47"/>
    </row>
    <row r="4143" spans="1:27" s="45" customFormat="1" x14ac:dyDescent="0.25">
      <c r="A4143" s="42"/>
      <c r="B4143" s="46"/>
      <c r="P4143" s="47"/>
      <c r="Q4143" s="47"/>
      <c r="R4143" s="47"/>
      <c r="S4143" s="47"/>
      <c r="T4143" s="47"/>
      <c r="U4143" s="47"/>
      <c r="V4143" s="47"/>
      <c r="W4143" s="47"/>
      <c r="X4143" s="47"/>
      <c r="Y4143" s="47"/>
      <c r="Z4143" s="47"/>
      <c r="AA4143" s="47"/>
    </row>
    <row r="4144" spans="1:27" s="45" customFormat="1" x14ac:dyDescent="0.25">
      <c r="A4144" s="42"/>
      <c r="B4144" s="46"/>
      <c r="P4144" s="47"/>
      <c r="Q4144" s="47"/>
      <c r="R4144" s="47"/>
      <c r="S4144" s="47"/>
      <c r="T4144" s="47"/>
      <c r="U4144" s="47"/>
      <c r="V4144" s="47"/>
      <c r="W4144" s="47"/>
      <c r="X4144" s="47"/>
      <c r="Y4144" s="47"/>
      <c r="Z4144" s="47"/>
      <c r="AA4144" s="47"/>
    </row>
    <row r="4145" spans="1:27" s="45" customFormat="1" x14ac:dyDescent="0.25">
      <c r="A4145" s="42"/>
      <c r="B4145" s="46"/>
      <c r="P4145" s="47"/>
      <c r="Q4145" s="47"/>
      <c r="R4145" s="47"/>
      <c r="S4145" s="47"/>
      <c r="T4145" s="47"/>
      <c r="U4145" s="47"/>
      <c r="V4145" s="47"/>
      <c r="W4145" s="47"/>
      <c r="X4145" s="47"/>
      <c r="Y4145" s="47"/>
      <c r="Z4145" s="47"/>
      <c r="AA4145" s="47"/>
    </row>
    <row r="4146" spans="1:27" s="45" customFormat="1" x14ac:dyDescent="0.25">
      <c r="A4146" s="42"/>
      <c r="B4146" s="46"/>
      <c r="P4146" s="47"/>
      <c r="Q4146" s="47"/>
      <c r="R4146" s="47"/>
      <c r="S4146" s="47"/>
      <c r="T4146" s="47"/>
      <c r="U4146" s="47"/>
      <c r="V4146" s="47"/>
      <c r="W4146" s="47"/>
      <c r="X4146" s="47"/>
      <c r="Y4146" s="47"/>
      <c r="Z4146" s="47"/>
      <c r="AA4146" s="47"/>
    </row>
    <row r="4147" spans="1:27" s="45" customFormat="1" x14ac:dyDescent="0.25">
      <c r="A4147" s="42"/>
      <c r="B4147" s="46"/>
      <c r="P4147" s="47"/>
      <c r="Q4147" s="47"/>
      <c r="R4147" s="47"/>
      <c r="S4147" s="47"/>
      <c r="T4147" s="47"/>
      <c r="U4147" s="47"/>
      <c r="V4147" s="47"/>
      <c r="W4147" s="47"/>
      <c r="X4147" s="47"/>
      <c r="Y4147" s="47"/>
      <c r="Z4147" s="47"/>
      <c r="AA4147" s="47"/>
    </row>
    <row r="4148" spans="1:27" s="45" customFormat="1" x14ac:dyDescent="0.25">
      <c r="A4148" s="42"/>
      <c r="B4148" s="46"/>
      <c r="P4148" s="47"/>
      <c r="Q4148" s="47"/>
      <c r="R4148" s="47"/>
      <c r="S4148" s="47"/>
      <c r="T4148" s="47"/>
      <c r="U4148" s="47"/>
      <c r="V4148" s="47"/>
      <c r="W4148" s="47"/>
      <c r="X4148" s="47"/>
      <c r="Y4148" s="47"/>
      <c r="Z4148" s="47"/>
      <c r="AA4148" s="47"/>
    </row>
    <row r="4149" spans="1:27" s="45" customFormat="1" x14ac:dyDescent="0.25">
      <c r="A4149" s="42"/>
      <c r="B4149" s="46"/>
      <c r="P4149" s="47"/>
      <c r="Q4149" s="47"/>
      <c r="R4149" s="47"/>
      <c r="S4149" s="47"/>
      <c r="T4149" s="47"/>
      <c r="U4149" s="47"/>
      <c r="V4149" s="47"/>
      <c r="W4149" s="47"/>
      <c r="X4149" s="47"/>
      <c r="Y4149" s="47"/>
      <c r="Z4149" s="47"/>
      <c r="AA4149" s="47"/>
    </row>
    <row r="4150" spans="1:27" s="45" customFormat="1" x14ac:dyDescent="0.25">
      <c r="A4150" s="42"/>
      <c r="B4150" s="46"/>
      <c r="P4150" s="47"/>
      <c r="Q4150" s="47"/>
      <c r="R4150" s="47"/>
      <c r="S4150" s="47"/>
      <c r="T4150" s="47"/>
      <c r="U4150" s="47"/>
      <c r="V4150" s="47"/>
      <c r="W4150" s="47"/>
      <c r="X4150" s="47"/>
      <c r="Y4150" s="47"/>
      <c r="Z4150" s="47"/>
      <c r="AA4150" s="47"/>
    </row>
    <row r="4151" spans="1:27" s="45" customFormat="1" x14ac:dyDescent="0.25">
      <c r="A4151" s="42"/>
      <c r="B4151" s="46"/>
      <c r="P4151" s="47"/>
      <c r="Q4151" s="47"/>
      <c r="R4151" s="47"/>
      <c r="S4151" s="47"/>
      <c r="T4151" s="47"/>
      <c r="U4151" s="47"/>
      <c r="V4151" s="47"/>
      <c r="W4151" s="47"/>
      <c r="X4151" s="47"/>
      <c r="Y4151" s="47"/>
      <c r="Z4151" s="47"/>
      <c r="AA4151" s="47"/>
    </row>
    <row r="4152" spans="1:27" s="45" customFormat="1" x14ac:dyDescent="0.25">
      <c r="A4152" s="42"/>
      <c r="B4152" s="46"/>
      <c r="P4152" s="47"/>
      <c r="Q4152" s="47"/>
      <c r="R4152" s="47"/>
      <c r="S4152" s="47"/>
      <c r="T4152" s="47"/>
      <c r="U4152" s="47"/>
      <c r="V4152" s="47"/>
      <c r="W4152" s="47"/>
      <c r="X4152" s="47"/>
      <c r="Y4152" s="47"/>
      <c r="Z4152" s="47"/>
      <c r="AA4152" s="47"/>
    </row>
    <row r="4153" spans="1:27" s="45" customFormat="1" x14ac:dyDescent="0.25">
      <c r="A4153" s="42"/>
      <c r="B4153" s="46"/>
      <c r="P4153" s="47"/>
      <c r="Q4153" s="47"/>
      <c r="R4153" s="47"/>
      <c r="S4153" s="47"/>
      <c r="T4153" s="47"/>
      <c r="U4153" s="47"/>
      <c r="V4153" s="47"/>
      <c r="W4153" s="47"/>
      <c r="X4153" s="47"/>
      <c r="Y4153" s="47"/>
      <c r="Z4153" s="47"/>
      <c r="AA4153" s="47"/>
    </row>
    <row r="4154" spans="1:27" s="45" customFormat="1" x14ac:dyDescent="0.25">
      <c r="A4154" s="42"/>
      <c r="B4154" s="46"/>
      <c r="P4154" s="47"/>
      <c r="Q4154" s="47"/>
      <c r="R4154" s="47"/>
      <c r="S4154" s="47"/>
      <c r="T4154" s="47"/>
      <c r="U4154" s="47"/>
      <c r="V4154" s="47"/>
      <c r="W4154" s="47"/>
      <c r="X4154" s="47"/>
      <c r="Y4154" s="47"/>
      <c r="Z4154" s="47"/>
      <c r="AA4154" s="47"/>
    </row>
    <row r="4155" spans="1:27" s="45" customFormat="1" x14ac:dyDescent="0.25">
      <c r="A4155" s="42"/>
      <c r="B4155" s="46"/>
      <c r="P4155" s="47"/>
      <c r="Q4155" s="47"/>
      <c r="R4155" s="47"/>
      <c r="S4155" s="47"/>
      <c r="T4155" s="47"/>
      <c r="U4155" s="47"/>
      <c r="V4155" s="47"/>
      <c r="W4155" s="47"/>
      <c r="X4155" s="47"/>
      <c r="Y4155" s="47"/>
      <c r="Z4155" s="47"/>
      <c r="AA4155" s="47"/>
    </row>
    <row r="4156" spans="1:27" s="45" customFormat="1" x14ac:dyDescent="0.25">
      <c r="A4156" s="42"/>
      <c r="B4156" s="46"/>
      <c r="P4156" s="47"/>
      <c r="Q4156" s="47"/>
      <c r="R4156" s="47"/>
      <c r="S4156" s="47"/>
      <c r="T4156" s="47"/>
      <c r="U4156" s="47"/>
      <c r="V4156" s="47"/>
      <c r="W4156" s="47"/>
      <c r="X4156" s="47"/>
      <c r="Y4156" s="47"/>
      <c r="Z4156" s="47"/>
      <c r="AA4156" s="47"/>
    </row>
    <row r="4157" spans="1:27" s="45" customFormat="1" x14ac:dyDescent="0.25">
      <c r="A4157" s="42"/>
      <c r="B4157" s="46"/>
      <c r="P4157" s="47"/>
      <c r="Q4157" s="47"/>
      <c r="R4157" s="47"/>
      <c r="S4157" s="47"/>
      <c r="T4157" s="47"/>
      <c r="U4157" s="47"/>
      <c r="V4157" s="47"/>
      <c r="W4157" s="47"/>
      <c r="X4157" s="47"/>
      <c r="Y4157" s="47"/>
      <c r="Z4157" s="47"/>
      <c r="AA4157" s="47"/>
    </row>
    <row r="4158" spans="1:27" s="45" customFormat="1" x14ac:dyDescent="0.25">
      <c r="A4158" s="42"/>
      <c r="B4158" s="46"/>
      <c r="P4158" s="47"/>
      <c r="Q4158" s="47"/>
      <c r="R4158" s="47"/>
      <c r="S4158" s="47"/>
      <c r="T4158" s="47"/>
      <c r="U4158" s="47"/>
      <c r="V4158" s="47"/>
      <c r="W4158" s="47"/>
      <c r="X4158" s="47"/>
      <c r="Y4158" s="47"/>
      <c r="Z4158" s="47"/>
      <c r="AA4158" s="47"/>
    </row>
    <row r="4159" spans="1:27" s="45" customFormat="1" x14ac:dyDescent="0.25">
      <c r="A4159" s="42"/>
      <c r="B4159" s="46"/>
      <c r="P4159" s="47"/>
      <c r="Q4159" s="47"/>
      <c r="R4159" s="47"/>
      <c r="S4159" s="47"/>
      <c r="T4159" s="47"/>
      <c r="U4159" s="47"/>
      <c r="V4159" s="47"/>
      <c r="W4159" s="47"/>
      <c r="X4159" s="47"/>
      <c r="Y4159" s="47"/>
      <c r="Z4159" s="47"/>
      <c r="AA4159" s="47"/>
    </row>
    <row r="4160" spans="1:27" s="45" customFormat="1" x14ac:dyDescent="0.25">
      <c r="A4160" s="42"/>
      <c r="B4160" s="46"/>
      <c r="P4160" s="47"/>
      <c r="Q4160" s="47"/>
      <c r="R4160" s="47"/>
      <c r="S4160" s="47"/>
      <c r="T4160" s="47"/>
      <c r="U4160" s="47"/>
      <c r="V4160" s="47"/>
      <c r="W4160" s="47"/>
      <c r="X4160" s="47"/>
      <c r="Y4160" s="47"/>
      <c r="Z4160" s="47"/>
      <c r="AA4160" s="47"/>
    </row>
    <row r="4161" spans="1:27" s="45" customFormat="1" x14ac:dyDescent="0.25">
      <c r="A4161" s="42"/>
      <c r="B4161" s="46"/>
      <c r="P4161" s="47"/>
      <c r="Q4161" s="47"/>
      <c r="R4161" s="47"/>
      <c r="S4161" s="47"/>
      <c r="T4161" s="47"/>
      <c r="U4161" s="47"/>
      <c r="V4161" s="47"/>
      <c r="W4161" s="47"/>
      <c r="X4161" s="47"/>
      <c r="Y4161" s="47"/>
      <c r="Z4161" s="47"/>
      <c r="AA4161" s="47"/>
    </row>
    <row r="4162" spans="1:27" s="45" customFormat="1" x14ac:dyDescent="0.25">
      <c r="A4162" s="42"/>
      <c r="B4162" s="46"/>
      <c r="P4162" s="47"/>
      <c r="Q4162" s="47"/>
      <c r="R4162" s="47"/>
      <c r="S4162" s="47"/>
      <c r="T4162" s="47"/>
      <c r="U4162" s="47"/>
      <c r="V4162" s="47"/>
      <c r="W4162" s="47"/>
      <c r="X4162" s="47"/>
      <c r="Y4162" s="47"/>
      <c r="Z4162" s="47"/>
      <c r="AA4162" s="47"/>
    </row>
    <row r="4163" spans="1:27" s="45" customFormat="1" x14ac:dyDescent="0.25">
      <c r="A4163" s="42"/>
      <c r="B4163" s="46"/>
      <c r="P4163" s="47"/>
      <c r="Q4163" s="47"/>
      <c r="R4163" s="47"/>
      <c r="S4163" s="47"/>
      <c r="T4163" s="47"/>
      <c r="U4163" s="47"/>
      <c r="V4163" s="47"/>
      <c r="W4163" s="47"/>
      <c r="X4163" s="47"/>
      <c r="Y4163" s="47"/>
      <c r="Z4163" s="47"/>
      <c r="AA4163" s="47"/>
    </row>
    <row r="4164" spans="1:27" s="45" customFormat="1" x14ac:dyDescent="0.25">
      <c r="A4164" s="42"/>
      <c r="B4164" s="46"/>
      <c r="P4164" s="47"/>
      <c r="Q4164" s="47"/>
      <c r="R4164" s="47"/>
      <c r="S4164" s="47"/>
      <c r="T4164" s="47"/>
      <c r="U4164" s="47"/>
      <c r="V4164" s="47"/>
      <c r="W4164" s="47"/>
      <c r="X4164" s="47"/>
      <c r="Y4164" s="47"/>
      <c r="Z4164" s="47"/>
      <c r="AA4164" s="47"/>
    </row>
    <row r="4165" spans="1:27" s="45" customFormat="1" x14ac:dyDescent="0.25">
      <c r="A4165" s="42"/>
      <c r="B4165" s="46"/>
      <c r="P4165" s="47"/>
      <c r="Q4165" s="47"/>
      <c r="R4165" s="47"/>
      <c r="S4165" s="47"/>
      <c r="T4165" s="47"/>
      <c r="U4165" s="47"/>
      <c r="V4165" s="47"/>
      <c r="W4165" s="47"/>
      <c r="X4165" s="47"/>
      <c r="Y4165" s="47"/>
      <c r="Z4165" s="47"/>
      <c r="AA4165" s="47"/>
    </row>
    <row r="4166" spans="1:27" s="45" customFormat="1" x14ac:dyDescent="0.25">
      <c r="A4166" s="42"/>
      <c r="B4166" s="46"/>
      <c r="P4166" s="47"/>
      <c r="Q4166" s="47"/>
      <c r="R4166" s="47"/>
      <c r="S4166" s="47"/>
      <c r="T4166" s="47"/>
      <c r="U4166" s="47"/>
      <c r="V4166" s="47"/>
      <c r="W4166" s="47"/>
      <c r="X4166" s="47"/>
      <c r="Y4166" s="47"/>
      <c r="Z4166" s="47"/>
      <c r="AA4166" s="47"/>
    </row>
    <row r="4167" spans="1:27" s="45" customFormat="1" x14ac:dyDescent="0.25">
      <c r="A4167" s="42"/>
      <c r="B4167" s="46"/>
      <c r="P4167" s="47"/>
      <c r="Q4167" s="47"/>
      <c r="R4167" s="47"/>
      <c r="S4167" s="47"/>
      <c r="T4167" s="47"/>
      <c r="U4167" s="47"/>
      <c r="V4167" s="47"/>
      <c r="W4167" s="47"/>
      <c r="X4167" s="47"/>
      <c r="Y4167" s="47"/>
      <c r="Z4167" s="47"/>
      <c r="AA4167" s="47"/>
    </row>
    <row r="4168" spans="1:27" s="45" customFormat="1" x14ac:dyDescent="0.25">
      <c r="A4168" s="42"/>
      <c r="B4168" s="46"/>
      <c r="P4168" s="47"/>
      <c r="Q4168" s="47"/>
      <c r="R4168" s="47"/>
      <c r="S4168" s="47"/>
      <c r="T4168" s="47"/>
      <c r="U4168" s="47"/>
      <c r="V4168" s="47"/>
      <c r="W4168" s="47"/>
      <c r="X4168" s="47"/>
      <c r="Y4168" s="47"/>
      <c r="Z4168" s="47"/>
      <c r="AA4168" s="47"/>
    </row>
    <row r="4169" spans="1:27" s="45" customFormat="1" x14ac:dyDescent="0.25">
      <c r="A4169" s="42"/>
      <c r="B4169" s="46"/>
      <c r="P4169" s="47"/>
      <c r="Q4169" s="47"/>
      <c r="R4169" s="47"/>
      <c r="S4169" s="47"/>
      <c r="T4169" s="47"/>
      <c r="U4169" s="47"/>
      <c r="V4169" s="47"/>
      <c r="W4169" s="47"/>
      <c r="X4169" s="47"/>
      <c r="Y4169" s="47"/>
      <c r="Z4169" s="47"/>
      <c r="AA4169" s="47"/>
    </row>
    <row r="4170" spans="1:27" s="45" customFormat="1" x14ac:dyDescent="0.25">
      <c r="A4170" s="42"/>
      <c r="B4170" s="46"/>
      <c r="P4170" s="47"/>
      <c r="Q4170" s="47"/>
      <c r="R4170" s="47"/>
      <c r="S4170" s="47"/>
      <c r="T4170" s="47"/>
      <c r="U4170" s="47"/>
      <c r="V4170" s="47"/>
      <c r="W4170" s="47"/>
      <c r="X4170" s="47"/>
      <c r="Y4170" s="47"/>
      <c r="Z4170" s="47"/>
      <c r="AA4170" s="47"/>
    </row>
    <row r="4171" spans="1:27" s="45" customFormat="1" x14ac:dyDescent="0.25">
      <c r="A4171" s="42"/>
      <c r="B4171" s="46"/>
      <c r="P4171" s="47"/>
      <c r="Q4171" s="47"/>
      <c r="R4171" s="47"/>
      <c r="S4171" s="47"/>
      <c r="T4171" s="47"/>
      <c r="U4171" s="47"/>
      <c r="V4171" s="47"/>
      <c r="W4171" s="47"/>
      <c r="X4171" s="47"/>
      <c r="Y4171" s="47"/>
      <c r="Z4171" s="47"/>
      <c r="AA4171" s="47"/>
    </row>
    <row r="4172" spans="1:27" s="45" customFormat="1" x14ac:dyDescent="0.25">
      <c r="A4172" s="42"/>
      <c r="B4172" s="46"/>
      <c r="P4172" s="47"/>
      <c r="Q4172" s="47"/>
      <c r="R4172" s="47"/>
      <c r="S4172" s="47"/>
      <c r="T4172" s="47"/>
      <c r="U4172" s="47"/>
      <c r="V4172" s="47"/>
      <c r="W4172" s="47"/>
      <c r="X4172" s="47"/>
      <c r="Y4172" s="47"/>
      <c r="Z4172" s="47"/>
      <c r="AA4172" s="47"/>
    </row>
    <row r="4173" spans="1:27" s="45" customFormat="1" x14ac:dyDescent="0.25">
      <c r="A4173" s="42"/>
      <c r="B4173" s="46"/>
      <c r="P4173" s="47"/>
      <c r="Q4173" s="47"/>
      <c r="R4173" s="47"/>
      <c r="S4173" s="47"/>
      <c r="T4173" s="47"/>
      <c r="U4173" s="47"/>
      <c r="V4173" s="47"/>
      <c r="W4173" s="47"/>
      <c r="X4173" s="47"/>
      <c r="Y4173" s="47"/>
      <c r="Z4173" s="47"/>
      <c r="AA4173" s="47"/>
    </row>
    <row r="4174" spans="1:27" s="45" customFormat="1" x14ac:dyDescent="0.25">
      <c r="A4174" s="42"/>
      <c r="B4174" s="46"/>
      <c r="P4174" s="47"/>
      <c r="Q4174" s="47"/>
      <c r="R4174" s="47"/>
      <c r="S4174" s="47"/>
      <c r="T4174" s="47"/>
      <c r="U4174" s="47"/>
      <c r="V4174" s="47"/>
      <c r="W4174" s="47"/>
      <c r="X4174" s="47"/>
      <c r="Y4174" s="47"/>
      <c r="Z4174" s="47"/>
      <c r="AA4174" s="47"/>
    </row>
    <row r="4175" spans="1:27" s="45" customFormat="1" x14ac:dyDescent="0.25">
      <c r="A4175" s="42"/>
      <c r="B4175" s="46"/>
      <c r="P4175" s="47"/>
      <c r="Q4175" s="47"/>
      <c r="R4175" s="47"/>
      <c r="S4175" s="47"/>
      <c r="T4175" s="47"/>
      <c r="U4175" s="47"/>
      <c r="V4175" s="47"/>
      <c r="W4175" s="47"/>
      <c r="X4175" s="47"/>
      <c r="Y4175" s="47"/>
      <c r="Z4175" s="47"/>
      <c r="AA4175" s="47"/>
    </row>
    <row r="4176" spans="1:27" s="45" customFormat="1" x14ac:dyDescent="0.25">
      <c r="A4176" s="42"/>
      <c r="B4176" s="46"/>
      <c r="P4176" s="47"/>
      <c r="Q4176" s="47"/>
      <c r="R4176" s="47"/>
      <c r="S4176" s="47"/>
      <c r="T4176" s="47"/>
      <c r="U4176" s="47"/>
      <c r="V4176" s="47"/>
      <c r="W4176" s="47"/>
      <c r="X4176" s="47"/>
      <c r="Y4176" s="47"/>
      <c r="Z4176" s="47"/>
      <c r="AA4176" s="47"/>
    </row>
    <row r="4177" spans="1:27" s="45" customFormat="1" x14ac:dyDescent="0.25">
      <c r="A4177" s="42"/>
      <c r="B4177" s="46"/>
      <c r="P4177" s="47"/>
      <c r="Q4177" s="47"/>
      <c r="R4177" s="47"/>
      <c r="S4177" s="47"/>
      <c r="T4177" s="47"/>
      <c r="U4177" s="47"/>
      <c r="V4177" s="47"/>
      <c r="W4177" s="47"/>
      <c r="X4177" s="47"/>
      <c r="Y4177" s="47"/>
      <c r="Z4177" s="47"/>
      <c r="AA4177" s="47"/>
    </row>
    <row r="4178" spans="1:27" s="45" customFormat="1" x14ac:dyDescent="0.25">
      <c r="A4178" s="42"/>
      <c r="B4178" s="46"/>
      <c r="P4178" s="47"/>
      <c r="Q4178" s="47"/>
      <c r="R4178" s="47"/>
      <c r="S4178" s="47"/>
      <c r="T4178" s="47"/>
      <c r="U4178" s="47"/>
      <c r="V4178" s="47"/>
      <c r="W4178" s="47"/>
      <c r="X4178" s="47"/>
      <c r="Y4178" s="47"/>
      <c r="Z4178" s="47"/>
      <c r="AA4178" s="47"/>
    </row>
    <row r="4179" spans="1:27" s="45" customFormat="1" x14ac:dyDescent="0.25">
      <c r="A4179" s="42"/>
      <c r="B4179" s="46"/>
      <c r="P4179" s="47"/>
      <c r="Q4179" s="47"/>
      <c r="R4179" s="47"/>
      <c r="S4179" s="47"/>
      <c r="T4179" s="47"/>
      <c r="U4179" s="47"/>
      <c r="V4179" s="47"/>
      <c r="W4179" s="47"/>
      <c r="X4179" s="47"/>
      <c r="Y4179" s="47"/>
      <c r="Z4179" s="47"/>
      <c r="AA4179" s="47"/>
    </row>
    <row r="4180" spans="1:27" s="45" customFormat="1" x14ac:dyDescent="0.25">
      <c r="A4180" s="42"/>
      <c r="B4180" s="46"/>
      <c r="P4180" s="47"/>
      <c r="Q4180" s="47"/>
      <c r="R4180" s="47"/>
      <c r="S4180" s="47"/>
      <c r="T4180" s="47"/>
      <c r="U4180" s="47"/>
      <c r="V4180" s="47"/>
      <c r="W4180" s="47"/>
      <c r="X4180" s="47"/>
      <c r="Y4180" s="47"/>
      <c r="Z4180" s="47"/>
      <c r="AA4180" s="47"/>
    </row>
    <row r="4181" spans="1:27" s="45" customFormat="1" x14ac:dyDescent="0.25">
      <c r="A4181" s="42"/>
      <c r="B4181" s="46"/>
      <c r="P4181" s="47"/>
      <c r="Q4181" s="47"/>
      <c r="R4181" s="47"/>
      <c r="S4181" s="47"/>
      <c r="T4181" s="47"/>
      <c r="U4181" s="47"/>
      <c r="V4181" s="47"/>
      <c r="W4181" s="47"/>
      <c r="X4181" s="47"/>
      <c r="Y4181" s="47"/>
      <c r="Z4181" s="47"/>
      <c r="AA4181" s="47"/>
    </row>
    <row r="4182" spans="1:27" s="45" customFormat="1" x14ac:dyDescent="0.25">
      <c r="A4182" s="42"/>
      <c r="B4182" s="46"/>
      <c r="P4182" s="47"/>
      <c r="Q4182" s="47"/>
      <c r="R4182" s="47"/>
      <c r="S4182" s="47"/>
      <c r="T4182" s="47"/>
      <c r="U4182" s="47"/>
      <c r="V4182" s="47"/>
      <c r="W4182" s="47"/>
      <c r="X4182" s="47"/>
      <c r="Y4182" s="47"/>
      <c r="Z4182" s="47"/>
      <c r="AA4182" s="47"/>
    </row>
    <row r="4183" spans="1:27" s="45" customFormat="1" x14ac:dyDescent="0.25">
      <c r="A4183" s="42"/>
      <c r="B4183" s="46"/>
      <c r="P4183" s="47"/>
      <c r="Q4183" s="47"/>
      <c r="R4183" s="47"/>
      <c r="S4183" s="47"/>
      <c r="T4183" s="47"/>
      <c r="U4183" s="47"/>
      <c r="V4183" s="47"/>
      <c r="W4183" s="47"/>
      <c r="X4183" s="47"/>
      <c r="Y4183" s="47"/>
      <c r="Z4183" s="47"/>
      <c r="AA4183" s="47"/>
    </row>
    <row r="4184" spans="1:27" s="45" customFormat="1" x14ac:dyDescent="0.25">
      <c r="A4184" s="42"/>
      <c r="B4184" s="46"/>
      <c r="P4184" s="47"/>
      <c r="Q4184" s="47"/>
      <c r="R4184" s="47"/>
      <c r="S4184" s="47"/>
      <c r="T4184" s="47"/>
      <c r="U4184" s="47"/>
      <c r="V4184" s="47"/>
      <c r="W4184" s="47"/>
      <c r="X4184" s="47"/>
      <c r="Y4184" s="47"/>
      <c r="Z4184" s="47"/>
      <c r="AA4184" s="47"/>
    </row>
    <row r="4185" spans="1:27" s="45" customFormat="1" x14ac:dyDescent="0.25">
      <c r="A4185" s="42"/>
      <c r="B4185" s="46"/>
      <c r="P4185" s="47"/>
      <c r="Q4185" s="47"/>
      <c r="R4185" s="47"/>
      <c r="S4185" s="47"/>
      <c r="T4185" s="47"/>
      <c r="U4185" s="47"/>
      <c r="V4185" s="47"/>
      <c r="W4185" s="47"/>
      <c r="X4185" s="47"/>
      <c r="Y4185" s="47"/>
      <c r="Z4185" s="47"/>
      <c r="AA4185" s="47"/>
    </row>
    <row r="4186" spans="1:27" s="45" customFormat="1" x14ac:dyDescent="0.25">
      <c r="A4186" s="42"/>
      <c r="B4186" s="46"/>
      <c r="P4186" s="47"/>
      <c r="Q4186" s="47"/>
      <c r="R4186" s="47"/>
      <c r="S4186" s="47"/>
      <c r="T4186" s="47"/>
      <c r="U4186" s="47"/>
      <c r="V4186" s="47"/>
      <c r="W4186" s="47"/>
      <c r="X4186" s="47"/>
      <c r="Y4186" s="47"/>
      <c r="Z4186" s="47"/>
      <c r="AA4186" s="47"/>
    </row>
    <row r="4187" spans="1:27" s="45" customFormat="1" x14ac:dyDescent="0.25">
      <c r="A4187" s="42"/>
      <c r="B4187" s="46"/>
      <c r="P4187" s="47"/>
      <c r="Q4187" s="47"/>
      <c r="R4187" s="47"/>
      <c r="S4187" s="47"/>
      <c r="T4187" s="47"/>
      <c r="U4187" s="47"/>
      <c r="V4187" s="47"/>
      <c r="W4187" s="47"/>
      <c r="X4187" s="47"/>
      <c r="Y4187" s="47"/>
      <c r="Z4187" s="47"/>
      <c r="AA4187" s="47"/>
    </row>
    <row r="4188" spans="1:27" s="45" customFormat="1" x14ac:dyDescent="0.25">
      <c r="A4188" s="42"/>
      <c r="B4188" s="46"/>
      <c r="P4188" s="47"/>
      <c r="Q4188" s="47"/>
      <c r="R4188" s="47"/>
      <c r="S4188" s="47"/>
      <c r="T4188" s="47"/>
      <c r="U4188" s="47"/>
      <c r="V4188" s="47"/>
      <c r="W4188" s="47"/>
      <c r="X4188" s="47"/>
      <c r="Y4188" s="47"/>
      <c r="Z4188" s="47"/>
      <c r="AA4188" s="47"/>
    </row>
    <row r="4189" spans="1:27" s="45" customFormat="1" x14ac:dyDescent="0.25">
      <c r="A4189" s="42"/>
      <c r="B4189" s="46"/>
      <c r="P4189" s="47"/>
      <c r="Q4189" s="47"/>
      <c r="R4189" s="47"/>
      <c r="S4189" s="47"/>
      <c r="T4189" s="47"/>
      <c r="U4189" s="47"/>
      <c r="V4189" s="47"/>
      <c r="W4189" s="47"/>
      <c r="X4189" s="47"/>
      <c r="Y4189" s="47"/>
      <c r="Z4189" s="47"/>
      <c r="AA4189" s="47"/>
    </row>
    <row r="4190" spans="1:27" s="45" customFormat="1" x14ac:dyDescent="0.25">
      <c r="A4190" s="42"/>
      <c r="B4190" s="46"/>
      <c r="P4190" s="47"/>
      <c r="Q4190" s="47"/>
      <c r="R4190" s="47"/>
      <c r="S4190" s="47"/>
      <c r="T4190" s="47"/>
      <c r="U4190" s="47"/>
      <c r="V4190" s="47"/>
      <c r="W4190" s="47"/>
      <c r="X4190" s="47"/>
      <c r="Y4190" s="47"/>
      <c r="Z4190" s="47"/>
      <c r="AA4190" s="47"/>
    </row>
    <row r="4191" spans="1:27" s="45" customFormat="1" x14ac:dyDescent="0.25">
      <c r="A4191" s="42"/>
      <c r="B4191" s="46"/>
      <c r="P4191" s="47"/>
      <c r="Q4191" s="47"/>
      <c r="R4191" s="47"/>
      <c r="S4191" s="47"/>
      <c r="T4191" s="47"/>
      <c r="U4191" s="47"/>
      <c r="V4191" s="47"/>
      <c r="W4191" s="47"/>
      <c r="X4191" s="47"/>
      <c r="Y4191" s="47"/>
      <c r="Z4191" s="47"/>
      <c r="AA4191" s="47"/>
    </row>
    <row r="4192" spans="1:27" s="45" customFormat="1" x14ac:dyDescent="0.25">
      <c r="A4192" s="42"/>
      <c r="B4192" s="46"/>
      <c r="P4192" s="47"/>
      <c r="Q4192" s="47"/>
      <c r="R4192" s="47"/>
      <c r="S4192" s="47"/>
      <c r="T4192" s="47"/>
      <c r="U4192" s="47"/>
      <c r="V4192" s="47"/>
      <c r="W4192" s="47"/>
      <c r="X4192" s="47"/>
      <c r="Y4192" s="47"/>
      <c r="Z4192" s="47"/>
      <c r="AA4192" s="47"/>
    </row>
    <row r="4193" spans="1:27" s="45" customFormat="1" x14ac:dyDescent="0.25">
      <c r="A4193" s="42"/>
      <c r="B4193" s="46"/>
      <c r="P4193" s="47"/>
      <c r="Q4193" s="47"/>
      <c r="R4193" s="47"/>
      <c r="S4193" s="47"/>
      <c r="T4193" s="47"/>
      <c r="U4193" s="47"/>
      <c r="V4193" s="47"/>
      <c r="W4193" s="47"/>
      <c r="X4193" s="47"/>
      <c r="Y4193" s="47"/>
      <c r="Z4193" s="47"/>
      <c r="AA4193" s="47"/>
    </row>
    <row r="4194" spans="1:27" s="45" customFormat="1" x14ac:dyDescent="0.25">
      <c r="A4194" s="42"/>
      <c r="B4194" s="46"/>
      <c r="P4194" s="47"/>
      <c r="Q4194" s="47"/>
      <c r="R4194" s="47"/>
      <c r="S4194" s="47"/>
      <c r="T4194" s="47"/>
      <c r="U4194" s="47"/>
      <c r="V4194" s="47"/>
      <c r="W4194" s="47"/>
      <c r="X4194" s="47"/>
      <c r="Y4194" s="47"/>
      <c r="Z4194" s="47"/>
      <c r="AA4194" s="47"/>
    </row>
    <row r="4195" spans="1:27" s="45" customFormat="1" x14ac:dyDescent="0.25">
      <c r="A4195" s="42"/>
      <c r="B4195" s="46"/>
      <c r="P4195" s="47"/>
      <c r="Q4195" s="47"/>
      <c r="R4195" s="47"/>
      <c r="S4195" s="47"/>
      <c r="T4195" s="47"/>
      <c r="U4195" s="47"/>
      <c r="V4195" s="47"/>
      <c r="W4195" s="47"/>
      <c r="X4195" s="47"/>
      <c r="Y4195" s="47"/>
      <c r="Z4195" s="47"/>
      <c r="AA4195" s="47"/>
    </row>
    <row r="4196" spans="1:27" s="45" customFormat="1" x14ac:dyDescent="0.25">
      <c r="A4196" s="42"/>
      <c r="B4196" s="46"/>
      <c r="P4196" s="47"/>
      <c r="Q4196" s="47"/>
      <c r="R4196" s="47"/>
      <c r="S4196" s="47"/>
      <c r="T4196" s="47"/>
      <c r="U4196" s="47"/>
      <c r="V4196" s="47"/>
      <c r="W4196" s="47"/>
      <c r="X4196" s="47"/>
      <c r="Y4196" s="47"/>
      <c r="Z4196" s="47"/>
      <c r="AA4196" s="47"/>
    </row>
    <row r="4197" spans="1:27" s="45" customFormat="1" x14ac:dyDescent="0.25">
      <c r="A4197" s="42"/>
      <c r="B4197" s="46"/>
      <c r="P4197" s="47"/>
      <c r="Q4197" s="47"/>
      <c r="R4197" s="47"/>
      <c r="S4197" s="47"/>
      <c r="T4197" s="47"/>
      <c r="U4197" s="47"/>
      <c r="V4197" s="47"/>
      <c r="W4197" s="47"/>
      <c r="X4197" s="47"/>
      <c r="Y4197" s="47"/>
      <c r="Z4197" s="47"/>
      <c r="AA4197" s="47"/>
    </row>
    <row r="4198" spans="1:27" s="45" customFormat="1" x14ac:dyDescent="0.25">
      <c r="A4198" s="42"/>
      <c r="B4198" s="46"/>
      <c r="P4198" s="47"/>
      <c r="Q4198" s="47"/>
      <c r="R4198" s="47"/>
      <c r="S4198" s="47"/>
      <c r="T4198" s="47"/>
      <c r="U4198" s="47"/>
      <c r="V4198" s="47"/>
      <c r="W4198" s="47"/>
      <c r="X4198" s="47"/>
      <c r="Y4198" s="47"/>
      <c r="Z4198" s="47"/>
      <c r="AA4198" s="47"/>
    </row>
    <row r="4199" spans="1:27" s="45" customFormat="1" x14ac:dyDescent="0.25">
      <c r="A4199" s="42"/>
      <c r="B4199" s="46"/>
      <c r="P4199" s="47"/>
      <c r="Q4199" s="47"/>
      <c r="R4199" s="47"/>
      <c r="S4199" s="47"/>
      <c r="T4199" s="47"/>
      <c r="U4199" s="47"/>
      <c r="V4199" s="47"/>
      <c r="W4199" s="47"/>
      <c r="X4199" s="47"/>
      <c r="Y4199" s="47"/>
      <c r="Z4199" s="47"/>
      <c r="AA4199" s="47"/>
    </row>
    <row r="4200" spans="1:27" s="45" customFormat="1" x14ac:dyDescent="0.25">
      <c r="A4200" s="42"/>
      <c r="B4200" s="46"/>
      <c r="P4200" s="47"/>
      <c r="Q4200" s="47"/>
      <c r="R4200" s="47"/>
      <c r="S4200" s="47"/>
      <c r="T4200" s="47"/>
      <c r="U4200" s="47"/>
      <c r="V4200" s="47"/>
      <c r="W4200" s="47"/>
      <c r="X4200" s="47"/>
      <c r="Y4200" s="47"/>
      <c r="Z4200" s="47"/>
      <c r="AA4200" s="47"/>
    </row>
    <row r="4201" spans="1:27" s="45" customFormat="1" x14ac:dyDescent="0.25">
      <c r="A4201" s="42"/>
      <c r="B4201" s="46"/>
      <c r="P4201" s="47"/>
      <c r="Q4201" s="47"/>
      <c r="R4201" s="47"/>
      <c r="S4201" s="47"/>
      <c r="T4201" s="47"/>
      <c r="U4201" s="47"/>
      <c r="V4201" s="47"/>
      <c r="W4201" s="47"/>
      <c r="X4201" s="47"/>
      <c r="Y4201" s="47"/>
      <c r="Z4201" s="47"/>
      <c r="AA4201" s="47"/>
    </row>
    <row r="4202" spans="1:27" s="45" customFormat="1" x14ac:dyDescent="0.25">
      <c r="A4202" s="42"/>
      <c r="B4202" s="46"/>
      <c r="P4202" s="47"/>
      <c r="Q4202" s="47"/>
      <c r="R4202" s="47"/>
      <c r="S4202" s="47"/>
      <c r="T4202" s="47"/>
      <c r="U4202" s="47"/>
      <c r="V4202" s="47"/>
      <c r="W4202" s="47"/>
      <c r="X4202" s="47"/>
      <c r="Y4202" s="47"/>
      <c r="Z4202" s="47"/>
      <c r="AA4202" s="47"/>
    </row>
    <row r="4203" spans="1:27" s="45" customFormat="1" x14ac:dyDescent="0.25">
      <c r="A4203" s="42"/>
      <c r="B4203" s="46"/>
      <c r="P4203" s="47"/>
      <c r="Q4203" s="47"/>
      <c r="R4203" s="47"/>
      <c r="S4203" s="47"/>
      <c r="T4203" s="47"/>
      <c r="U4203" s="47"/>
      <c r="V4203" s="47"/>
      <c r="W4203" s="47"/>
      <c r="X4203" s="47"/>
      <c r="Y4203" s="47"/>
      <c r="Z4203" s="47"/>
      <c r="AA4203" s="47"/>
    </row>
    <row r="4204" spans="1:27" s="45" customFormat="1" x14ac:dyDescent="0.25">
      <c r="A4204" s="42"/>
      <c r="B4204" s="46"/>
      <c r="P4204" s="47"/>
      <c r="Q4204" s="47"/>
      <c r="R4204" s="47"/>
      <c r="S4204" s="47"/>
      <c r="T4204" s="47"/>
      <c r="U4204" s="47"/>
      <c r="V4204" s="47"/>
      <c r="W4204" s="47"/>
      <c r="X4204" s="47"/>
      <c r="Y4204" s="47"/>
      <c r="Z4204" s="47"/>
      <c r="AA4204" s="47"/>
    </row>
    <row r="4205" spans="1:27" s="45" customFormat="1" x14ac:dyDescent="0.25">
      <c r="A4205" s="42"/>
      <c r="B4205" s="46"/>
      <c r="P4205" s="47"/>
      <c r="Q4205" s="47"/>
      <c r="R4205" s="47"/>
      <c r="S4205" s="47"/>
      <c r="T4205" s="47"/>
      <c r="U4205" s="47"/>
      <c r="V4205" s="47"/>
      <c r="W4205" s="47"/>
      <c r="X4205" s="47"/>
      <c r="Y4205" s="47"/>
      <c r="Z4205" s="47"/>
      <c r="AA4205" s="47"/>
    </row>
    <row r="4206" spans="1:27" s="45" customFormat="1" x14ac:dyDescent="0.25">
      <c r="A4206" s="42"/>
      <c r="B4206" s="46"/>
      <c r="P4206" s="47"/>
      <c r="Q4206" s="47"/>
      <c r="R4206" s="47"/>
      <c r="S4206" s="47"/>
      <c r="T4206" s="47"/>
      <c r="U4206" s="47"/>
      <c r="V4206" s="47"/>
      <c r="W4206" s="47"/>
      <c r="X4206" s="47"/>
      <c r="Y4206" s="47"/>
      <c r="Z4206" s="47"/>
      <c r="AA4206" s="47"/>
    </row>
    <row r="4207" spans="1:27" s="45" customFormat="1" x14ac:dyDescent="0.25">
      <c r="A4207" s="42"/>
      <c r="B4207" s="46"/>
      <c r="P4207" s="47"/>
      <c r="Q4207" s="47"/>
      <c r="R4207" s="47"/>
      <c r="S4207" s="47"/>
      <c r="T4207" s="47"/>
      <c r="U4207" s="47"/>
      <c r="V4207" s="47"/>
      <c r="W4207" s="47"/>
      <c r="X4207" s="47"/>
      <c r="Y4207" s="47"/>
      <c r="Z4207" s="47"/>
      <c r="AA4207" s="47"/>
    </row>
    <row r="4208" spans="1:27" s="45" customFormat="1" x14ac:dyDescent="0.25">
      <c r="A4208" s="42"/>
      <c r="B4208" s="46"/>
      <c r="P4208" s="47"/>
      <c r="Q4208" s="47"/>
      <c r="R4208" s="47"/>
      <c r="S4208" s="47"/>
      <c r="T4208" s="47"/>
      <c r="U4208" s="47"/>
      <c r="V4208" s="47"/>
      <c r="W4208" s="47"/>
      <c r="X4208" s="47"/>
      <c r="Y4208" s="47"/>
      <c r="Z4208" s="47"/>
      <c r="AA4208" s="47"/>
    </row>
    <row r="4209" spans="1:27" s="45" customFormat="1" x14ac:dyDescent="0.25">
      <c r="A4209" s="42"/>
      <c r="B4209" s="46"/>
      <c r="P4209" s="47"/>
      <c r="Q4209" s="47"/>
      <c r="R4209" s="47"/>
      <c r="S4209" s="47"/>
      <c r="T4209" s="47"/>
      <c r="U4209" s="47"/>
      <c r="V4209" s="47"/>
      <c r="W4209" s="47"/>
      <c r="X4209" s="47"/>
      <c r="Y4209" s="47"/>
      <c r="Z4209" s="47"/>
      <c r="AA4209" s="47"/>
    </row>
    <row r="4210" spans="1:27" s="45" customFormat="1" x14ac:dyDescent="0.25">
      <c r="A4210" s="42"/>
      <c r="B4210" s="46"/>
      <c r="P4210" s="47"/>
      <c r="Q4210" s="47"/>
      <c r="R4210" s="47"/>
      <c r="S4210" s="47"/>
      <c r="T4210" s="47"/>
      <c r="U4210" s="47"/>
      <c r="V4210" s="47"/>
      <c r="W4210" s="47"/>
      <c r="X4210" s="47"/>
      <c r="Y4210" s="47"/>
      <c r="Z4210" s="47"/>
      <c r="AA4210" s="47"/>
    </row>
    <row r="4211" spans="1:27" s="45" customFormat="1" x14ac:dyDescent="0.25">
      <c r="A4211" s="42"/>
      <c r="B4211" s="46"/>
      <c r="P4211" s="47"/>
      <c r="Q4211" s="47"/>
      <c r="R4211" s="47"/>
      <c r="S4211" s="47"/>
      <c r="T4211" s="47"/>
      <c r="U4211" s="47"/>
      <c r="V4211" s="47"/>
      <c r="W4211" s="47"/>
      <c r="X4211" s="47"/>
      <c r="Y4211" s="47"/>
      <c r="Z4211" s="47"/>
      <c r="AA4211" s="47"/>
    </row>
    <row r="4212" spans="1:27" s="45" customFormat="1" x14ac:dyDescent="0.25">
      <c r="A4212" s="42"/>
      <c r="B4212" s="46"/>
      <c r="P4212" s="47"/>
      <c r="Q4212" s="47"/>
      <c r="R4212" s="47"/>
      <c r="S4212" s="47"/>
      <c r="T4212" s="47"/>
      <c r="U4212" s="47"/>
      <c r="V4212" s="47"/>
      <c r="W4212" s="47"/>
      <c r="X4212" s="47"/>
      <c r="Y4212" s="47"/>
      <c r="Z4212" s="47"/>
      <c r="AA4212" s="47"/>
    </row>
    <row r="4213" spans="1:27" s="45" customFormat="1" x14ac:dyDescent="0.25">
      <c r="A4213" s="42"/>
      <c r="B4213" s="46"/>
      <c r="P4213" s="47"/>
      <c r="Q4213" s="47"/>
      <c r="R4213" s="47"/>
      <c r="S4213" s="47"/>
      <c r="T4213" s="47"/>
      <c r="U4213" s="47"/>
      <c r="V4213" s="47"/>
      <c r="W4213" s="47"/>
      <c r="X4213" s="47"/>
      <c r="Y4213" s="47"/>
      <c r="Z4213" s="47"/>
      <c r="AA4213" s="47"/>
    </row>
    <row r="4214" spans="1:27" s="45" customFormat="1" x14ac:dyDescent="0.25">
      <c r="A4214" s="42"/>
      <c r="B4214" s="46"/>
      <c r="P4214" s="47"/>
      <c r="Q4214" s="47"/>
      <c r="R4214" s="47"/>
      <c r="S4214" s="47"/>
      <c r="T4214" s="47"/>
      <c r="U4214" s="47"/>
      <c r="V4214" s="47"/>
      <c r="W4214" s="47"/>
      <c r="X4214" s="47"/>
      <c r="Y4214" s="47"/>
      <c r="Z4214" s="47"/>
      <c r="AA4214" s="47"/>
    </row>
    <row r="4215" spans="1:27" s="45" customFormat="1" x14ac:dyDescent="0.25">
      <c r="A4215" s="42"/>
      <c r="B4215" s="46"/>
      <c r="P4215" s="47"/>
      <c r="Q4215" s="47"/>
      <c r="R4215" s="47"/>
      <c r="S4215" s="47"/>
      <c r="T4215" s="47"/>
      <c r="U4215" s="47"/>
      <c r="V4215" s="47"/>
      <c r="W4215" s="47"/>
      <c r="X4215" s="47"/>
      <c r="Y4215" s="47"/>
      <c r="Z4215" s="47"/>
      <c r="AA4215" s="47"/>
    </row>
    <row r="4216" spans="1:27" s="45" customFormat="1" x14ac:dyDescent="0.25">
      <c r="A4216" s="42"/>
      <c r="B4216" s="46"/>
      <c r="P4216" s="47"/>
      <c r="Q4216" s="47"/>
      <c r="R4216" s="47"/>
      <c r="S4216" s="47"/>
      <c r="T4216" s="47"/>
      <c r="U4216" s="47"/>
      <c r="V4216" s="47"/>
      <c r="W4216" s="47"/>
      <c r="X4216" s="47"/>
      <c r="Y4216" s="47"/>
      <c r="Z4216" s="47"/>
      <c r="AA4216" s="47"/>
    </row>
    <row r="4217" spans="1:27" s="45" customFormat="1" x14ac:dyDescent="0.25">
      <c r="A4217" s="42"/>
      <c r="B4217" s="46"/>
      <c r="P4217" s="47"/>
      <c r="Q4217" s="47"/>
      <c r="R4217" s="47"/>
      <c r="S4217" s="47"/>
      <c r="T4217" s="47"/>
      <c r="U4217" s="47"/>
      <c r="V4217" s="47"/>
      <c r="W4217" s="47"/>
      <c r="X4217" s="47"/>
      <c r="Y4217" s="47"/>
      <c r="Z4217" s="47"/>
      <c r="AA4217" s="47"/>
    </row>
    <row r="4218" spans="1:27" s="45" customFormat="1" x14ac:dyDescent="0.25">
      <c r="A4218" s="42"/>
      <c r="B4218" s="46"/>
      <c r="P4218" s="47"/>
      <c r="Q4218" s="47"/>
      <c r="R4218" s="47"/>
      <c r="S4218" s="47"/>
      <c r="T4218" s="47"/>
      <c r="U4218" s="47"/>
      <c r="V4218" s="47"/>
      <c r="W4218" s="47"/>
      <c r="X4218" s="47"/>
      <c r="Y4218" s="47"/>
      <c r="Z4218" s="47"/>
      <c r="AA4218" s="47"/>
    </row>
    <row r="4219" spans="1:27" s="45" customFormat="1" x14ac:dyDescent="0.25">
      <c r="A4219" s="42"/>
      <c r="B4219" s="46"/>
      <c r="P4219" s="47"/>
      <c r="Q4219" s="47"/>
      <c r="R4219" s="47"/>
      <c r="S4219" s="47"/>
      <c r="T4219" s="47"/>
      <c r="U4219" s="47"/>
      <c r="V4219" s="47"/>
      <c r="W4219" s="47"/>
      <c r="X4219" s="47"/>
      <c r="Y4219" s="47"/>
      <c r="Z4219" s="47"/>
      <c r="AA4219" s="47"/>
    </row>
    <row r="4220" spans="1:27" s="45" customFormat="1" x14ac:dyDescent="0.25">
      <c r="A4220" s="42"/>
      <c r="B4220" s="46"/>
      <c r="P4220" s="47"/>
      <c r="Q4220" s="47"/>
      <c r="R4220" s="47"/>
      <c r="S4220" s="47"/>
      <c r="T4220" s="47"/>
      <c r="U4220" s="47"/>
      <c r="V4220" s="47"/>
      <c r="W4220" s="47"/>
      <c r="X4220" s="47"/>
      <c r="Y4220" s="47"/>
      <c r="Z4220" s="47"/>
      <c r="AA4220" s="47"/>
    </row>
    <row r="4221" spans="1:27" s="45" customFormat="1" x14ac:dyDescent="0.25">
      <c r="A4221" s="42"/>
      <c r="B4221" s="46"/>
      <c r="P4221" s="47"/>
      <c r="Q4221" s="47"/>
      <c r="R4221" s="47"/>
      <c r="S4221" s="47"/>
      <c r="T4221" s="47"/>
      <c r="U4221" s="47"/>
      <c r="V4221" s="47"/>
      <c r="W4221" s="47"/>
      <c r="X4221" s="47"/>
      <c r="Y4221" s="47"/>
      <c r="Z4221" s="47"/>
      <c r="AA4221" s="47"/>
    </row>
    <row r="4222" spans="1:27" s="45" customFormat="1" x14ac:dyDescent="0.25">
      <c r="A4222" s="42"/>
      <c r="B4222" s="46"/>
      <c r="P4222" s="47"/>
      <c r="Q4222" s="47"/>
      <c r="R4222" s="47"/>
      <c r="S4222" s="47"/>
      <c r="T4222" s="47"/>
      <c r="U4222" s="47"/>
      <c r="V4222" s="47"/>
      <c r="W4222" s="47"/>
      <c r="X4222" s="47"/>
      <c r="Y4222" s="47"/>
      <c r="Z4222" s="47"/>
      <c r="AA4222" s="47"/>
    </row>
    <row r="4223" spans="1:27" s="45" customFormat="1" x14ac:dyDescent="0.25">
      <c r="A4223" s="42"/>
      <c r="B4223" s="46"/>
      <c r="P4223" s="47"/>
      <c r="Q4223" s="47"/>
      <c r="R4223" s="47"/>
      <c r="S4223" s="47"/>
      <c r="T4223" s="47"/>
      <c r="U4223" s="47"/>
      <c r="V4223" s="47"/>
      <c r="W4223" s="47"/>
      <c r="X4223" s="47"/>
      <c r="Y4223" s="47"/>
      <c r="Z4223" s="47"/>
      <c r="AA4223" s="47"/>
    </row>
    <row r="4224" spans="1:27" s="45" customFormat="1" x14ac:dyDescent="0.25">
      <c r="A4224" s="42"/>
      <c r="B4224" s="46"/>
      <c r="P4224" s="47"/>
      <c r="Q4224" s="47"/>
      <c r="R4224" s="47"/>
      <c r="S4224" s="47"/>
      <c r="T4224" s="47"/>
      <c r="U4224" s="47"/>
      <c r="V4224" s="47"/>
      <c r="W4224" s="47"/>
      <c r="X4224" s="47"/>
      <c r="Y4224" s="47"/>
      <c r="Z4224" s="47"/>
      <c r="AA4224" s="47"/>
    </row>
    <row r="4225" spans="1:27" s="45" customFormat="1" x14ac:dyDescent="0.25">
      <c r="A4225" s="42"/>
      <c r="B4225" s="46"/>
      <c r="P4225" s="47"/>
      <c r="Q4225" s="47"/>
      <c r="R4225" s="47"/>
      <c r="S4225" s="47"/>
      <c r="T4225" s="47"/>
      <c r="U4225" s="47"/>
      <c r="V4225" s="47"/>
      <c r="W4225" s="47"/>
      <c r="X4225" s="47"/>
      <c r="Y4225" s="47"/>
      <c r="Z4225" s="47"/>
      <c r="AA4225" s="47"/>
    </row>
    <row r="4226" spans="1:27" s="45" customFormat="1" x14ac:dyDescent="0.25">
      <c r="A4226" s="42"/>
      <c r="B4226" s="46"/>
      <c r="P4226" s="47"/>
      <c r="Q4226" s="47"/>
      <c r="R4226" s="47"/>
      <c r="S4226" s="47"/>
      <c r="T4226" s="47"/>
      <c r="U4226" s="47"/>
      <c r="V4226" s="47"/>
      <c r="W4226" s="47"/>
      <c r="X4226" s="47"/>
      <c r="Y4226" s="47"/>
      <c r="Z4226" s="47"/>
      <c r="AA4226" s="47"/>
    </row>
    <row r="4227" spans="1:27" s="45" customFormat="1" x14ac:dyDescent="0.25">
      <c r="A4227" s="42"/>
      <c r="B4227" s="46"/>
      <c r="P4227" s="47"/>
      <c r="Q4227" s="47"/>
      <c r="R4227" s="47"/>
      <c r="S4227" s="47"/>
      <c r="T4227" s="47"/>
      <c r="U4227" s="47"/>
      <c r="V4227" s="47"/>
      <c r="W4227" s="47"/>
      <c r="X4227" s="47"/>
      <c r="Y4227" s="47"/>
      <c r="Z4227" s="47"/>
      <c r="AA4227" s="47"/>
    </row>
    <row r="4228" spans="1:27" s="45" customFormat="1" x14ac:dyDescent="0.25">
      <c r="A4228" s="42"/>
      <c r="B4228" s="46"/>
      <c r="P4228" s="47"/>
      <c r="Q4228" s="47"/>
      <c r="R4228" s="47"/>
      <c r="S4228" s="47"/>
      <c r="T4228" s="47"/>
      <c r="U4228" s="47"/>
      <c r="V4228" s="47"/>
      <c r="W4228" s="47"/>
      <c r="X4228" s="47"/>
      <c r="Y4228" s="47"/>
      <c r="Z4228" s="47"/>
      <c r="AA4228" s="47"/>
    </row>
    <row r="4229" spans="1:27" s="45" customFormat="1" x14ac:dyDescent="0.25">
      <c r="A4229" s="42"/>
      <c r="B4229" s="46"/>
      <c r="P4229" s="47"/>
      <c r="Q4229" s="47"/>
      <c r="R4229" s="47"/>
      <c r="S4229" s="47"/>
      <c r="T4229" s="47"/>
      <c r="U4229" s="47"/>
      <c r="V4229" s="47"/>
      <c r="W4229" s="47"/>
      <c r="X4229" s="47"/>
      <c r="Y4229" s="47"/>
      <c r="Z4229" s="47"/>
      <c r="AA4229" s="47"/>
    </row>
    <row r="4230" spans="1:27" s="45" customFormat="1" x14ac:dyDescent="0.25">
      <c r="A4230" s="42"/>
      <c r="B4230" s="46"/>
      <c r="P4230" s="47"/>
      <c r="Q4230" s="47"/>
      <c r="R4230" s="47"/>
      <c r="S4230" s="47"/>
      <c r="T4230" s="47"/>
      <c r="U4230" s="47"/>
      <c r="V4230" s="47"/>
      <c r="W4230" s="47"/>
      <c r="X4230" s="47"/>
      <c r="Y4230" s="47"/>
      <c r="Z4230" s="47"/>
      <c r="AA4230" s="47"/>
    </row>
    <row r="4231" spans="1:27" s="45" customFormat="1" x14ac:dyDescent="0.25">
      <c r="A4231" s="42"/>
      <c r="B4231" s="46"/>
      <c r="P4231" s="47"/>
      <c r="Q4231" s="47"/>
      <c r="R4231" s="47"/>
      <c r="S4231" s="47"/>
      <c r="T4231" s="47"/>
      <c r="U4231" s="47"/>
      <c r="V4231" s="47"/>
      <c r="W4231" s="47"/>
      <c r="X4231" s="47"/>
      <c r="Y4231" s="47"/>
      <c r="Z4231" s="47"/>
      <c r="AA4231" s="47"/>
    </row>
    <row r="4232" spans="1:27" s="45" customFormat="1" x14ac:dyDescent="0.25">
      <c r="A4232" s="42"/>
      <c r="B4232" s="46"/>
      <c r="P4232" s="47"/>
      <c r="Q4232" s="47"/>
      <c r="R4232" s="47"/>
      <c r="S4232" s="47"/>
      <c r="T4232" s="47"/>
      <c r="U4232" s="47"/>
      <c r="V4232" s="47"/>
      <c r="W4232" s="47"/>
      <c r="X4232" s="47"/>
      <c r="Y4232" s="47"/>
      <c r="Z4232" s="47"/>
      <c r="AA4232" s="47"/>
    </row>
    <row r="4233" spans="1:27" s="45" customFormat="1" x14ac:dyDescent="0.25">
      <c r="A4233" s="42"/>
      <c r="B4233" s="46"/>
      <c r="P4233" s="47"/>
      <c r="Q4233" s="47"/>
      <c r="R4233" s="47"/>
      <c r="S4233" s="47"/>
      <c r="T4233" s="47"/>
      <c r="U4233" s="47"/>
      <c r="V4233" s="47"/>
      <c r="W4233" s="47"/>
      <c r="X4233" s="47"/>
      <c r="Y4233" s="47"/>
      <c r="Z4233" s="47"/>
      <c r="AA4233" s="47"/>
    </row>
    <row r="4234" spans="1:27" s="45" customFormat="1" x14ac:dyDescent="0.25">
      <c r="A4234" s="42"/>
      <c r="B4234" s="46"/>
      <c r="P4234" s="47"/>
      <c r="Q4234" s="47"/>
      <c r="R4234" s="47"/>
      <c r="S4234" s="47"/>
      <c r="T4234" s="47"/>
      <c r="U4234" s="47"/>
      <c r="V4234" s="47"/>
      <c r="W4234" s="47"/>
      <c r="X4234" s="47"/>
      <c r="Y4234" s="47"/>
      <c r="Z4234" s="47"/>
      <c r="AA4234" s="47"/>
    </row>
    <row r="4235" spans="1:27" s="45" customFormat="1" x14ac:dyDescent="0.25">
      <c r="A4235" s="42"/>
      <c r="B4235" s="46"/>
      <c r="P4235" s="47"/>
      <c r="Q4235" s="47"/>
      <c r="R4235" s="47"/>
      <c r="S4235" s="47"/>
      <c r="T4235" s="47"/>
      <c r="U4235" s="47"/>
      <c r="V4235" s="47"/>
      <c r="W4235" s="47"/>
      <c r="X4235" s="47"/>
      <c r="Y4235" s="47"/>
      <c r="Z4235" s="47"/>
      <c r="AA4235" s="47"/>
    </row>
    <row r="4236" spans="1:27" s="45" customFormat="1" x14ac:dyDescent="0.25">
      <c r="A4236" s="42"/>
      <c r="B4236" s="46"/>
      <c r="P4236" s="47"/>
      <c r="Q4236" s="47"/>
      <c r="R4236" s="47"/>
      <c r="S4236" s="47"/>
      <c r="T4236" s="47"/>
      <c r="U4236" s="47"/>
      <c r="V4236" s="47"/>
      <c r="W4236" s="47"/>
      <c r="X4236" s="47"/>
      <c r="Y4236" s="47"/>
      <c r="Z4236" s="47"/>
      <c r="AA4236" s="47"/>
    </row>
    <row r="4237" spans="1:27" s="45" customFormat="1" x14ac:dyDescent="0.25">
      <c r="A4237" s="42"/>
      <c r="B4237" s="46"/>
      <c r="P4237" s="47"/>
      <c r="Q4237" s="47"/>
      <c r="R4237" s="47"/>
      <c r="S4237" s="47"/>
      <c r="T4237" s="47"/>
      <c r="U4237" s="47"/>
      <c r="V4237" s="47"/>
      <c r="W4237" s="47"/>
      <c r="X4237" s="47"/>
      <c r="Y4237" s="47"/>
      <c r="Z4237" s="47"/>
      <c r="AA4237" s="47"/>
    </row>
    <row r="4238" spans="1:27" s="45" customFormat="1" x14ac:dyDescent="0.25">
      <c r="A4238" s="42"/>
      <c r="B4238" s="46"/>
      <c r="P4238" s="47"/>
      <c r="Q4238" s="47"/>
      <c r="R4238" s="47"/>
      <c r="S4238" s="47"/>
      <c r="T4238" s="47"/>
      <c r="U4238" s="47"/>
      <c r="V4238" s="47"/>
      <c r="W4238" s="47"/>
      <c r="X4238" s="47"/>
      <c r="Y4238" s="47"/>
      <c r="Z4238" s="47"/>
      <c r="AA4238" s="47"/>
    </row>
    <row r="4239" spans="1:27" s="45" customFormat="1" x14ac:dyDescent="0.25">
      <c r="A4239" s="42"/>
      <c r="B4239" s="46"/>
      <c r="P4239" s="47"/>
      <c r="Q4239" s="47"/>
      <c r="R4239" s="47"/>
      <c r="S4239" s="47"/>
      <c r="T4239" s="47"/>
      <c r="U4239" s="47"/>
      <c r="V4239" s="47"/>
      <c r="W4239" s="47"/>
      <c r="X4239" s="47"/>
      <c r="Y4239" s="47"/>
      <c r="Z4239" s="47"/>
      <c r="AA4239" s="47"/>
    </row>
    <row r="4240" spans="1:27" s="45" customFormat="1" x14ac:dyDescent="0.25">
      <c r="A4240" s="42"/>
      <c r="B4240" s="46"/>
      <c r="P4240" s="47"/>
      <c r="Q4240" s="47"/>
      <c r="R4240" s="47"/>
      <c r="S4240" s="47"/>
      <c r="T4240" s="47"/>
      <c r="U4240" s="47"/>
      <c r="V4240" s="47"/>
      <c r="W4240" s="47"/>
      <c r="X4240" s="47"/>
      <c r="Y4240" s="47"/>
      <c r="Z4240" s="47"/>
      <c r="AA4240" s="47"/>
    </row>
    <row r="4241" spans="1:27" s="45" customFormat="1" x14ac:dyDescent="0.25">
      <c r="A4241" s="42"/>
      <c r="B4241" s="46"/>
      <c r="P4241" s="47"/>
      <c r="Q4241" s="47"/>
      <c r="R4241" s="47"/>
      <c r="S4241" s="47"/>
      <c r="T4241" s="47"/>
      <c r="U4241" s="47"/>
      <c r="V4241" s="47"/>
      <c r="W4241" s="47"/>
      <c r="X4241" s="47"/>
      <c r="Y4241" s="47"/>
      <c r="Z4241" s="47"/>
      <c r="AA4241" s="47"/>
    </row>
    <row r="4242" spans="1:27" s="45" customFormat="1" x14ac:dyDescent="0.25">
      <c r="A4242" s="42"/>
      <c r="B4242" s="46"/>
      <c r="P4242" s="47"/>
      <c r="Q4242" s="47"/>
      <c r="R4242" s="47"/>
      <c r="S4242" s="47"/>
      <c r="T4242" s="47"/>
      <c r="U4242" s="47"/>
      <c r="V4242" s="47"/>
      <c r="W4242" s="47"/>
      <c r="X4242" s="47"/>
      <c r="Y4242" s="47"/>
      <c r="Z4242" s="47"/>
      <c r="AA4242" s="47"/>
    </row>
    <row r="4243" spans="1:27" s="45" customFormat="1" x14ac:dyDescent="0.25">
      <c r="A4243" s="42"/>
      <c r="B4243" s="46"/>
      <c r="P4243" s="47"/>
      <c r="Q4243" s="47"/>
      <c r="R4243" s="47"/>
      <c r="S4243" s="47"/>
      <c r="T4243" s="47"/>
      <c r="U4243" s="47"/>
      <c r="V4243" s="47"/>
      <c r="W4243" s="47"/>
      <c r="X4243" s="47"/>
      <c r="Y4243" s="47"/>
      <c r="Z4243" s="47"/>
      <c r="AA4243" s="47"/>
    </row>
    <row r="4244" spans="1:27" s="45" customFormat="1" x14ac:dyDescent="0.25">
      <c r="A4244" s="42"/>
      <c r="B4244" s="46"/>
      <c r="P4244" s="47"/>
      <c r="Q4244" s="47"/>
      <c r="R4244" s="47"/>
      <c r="S4244" s="47"/>
      <c r="T4244" s="47"/>
      <c r="U4244" s="47"/>
      <c r="V4244" s="47"/>
      <c r="W4244" s="47"/>
      <c r="X4244" s="47"/>
      <c r="Y4244" s="47"/>
      <c r="Z4244" s="47"/>
      <c r="AA4244" s="47"/>
    </row>
    <row r="4245" spans="1:27" s="45" customFormat="1" x14ac:dyDescent="0.25">
      <c r="A4245" s="42"/>
      <c r="B4245" s="46"/>
      <c r="P4245" s="47"/>
      <c r="Q4245" s="47"/>
      <c r="R4245" s="47"/>
      <c r="S4245" s="47"/>
      <c r="T4245" s="47"/>
      <c r="U4245" s="47"/>
      <c r="V4245" s="47"/>
      <c r="W4245" s="47"/>
      <c r="X4245" s="47"/>
      <c r="Y4245" s="47"/>
      <c r="Z4245" s="47"/>
      <c r="AA4245" s="47"/>
    </row>
    <row r="4246" spans="1:27" s="45" customFormat="1" x14ac:dyDescent="0.25">
      <c r="A4246" s="42"/>
      <c r="B4246" s="46"/>
      <c r="P4246" s="47"/>
      <c r="Q4246" s="47"/>
      <c r="R4246" s="47"/>
      <c r="S4246" s="47"/>
      <c r="T4246" s="47"/>
      <c r="U4246" s="47"/>
      <c r="V4246" s="47"/>
      <c r="W4246" s="47"/>
      <c r="X4246" s="47"/>
      <c r="Y4246" s="47"/>
      <c r="Z4246" s="47"/>
      <c r="AA4246" s="47"/>
    </row>
    <row r="4247" spans="1:27" s="45" customFormat="1" x14ac:dyDescent="0.25">
      <c r="A4247" s="42"/>
      <c r="B4247" s="46"/>
      <c r="P4247" s="47"/>
      <c r="Q4247" s="47"/>
      <c r="R4247" s="47"/>
      <c r="S4247" s="47"/>
      <c r="T4247" s="47"/>
      <c r="U4247" s="47"/>
      <c r="V4247" s="47"/>
      <c r="W4247" s="47"/>
      <c r="X4247" s="47"/>
      <c r="Y4247" s="47"/>
      <c r="Z4247" s="47"/>
      <c r="AA4247" s="47"/>
    </row>
    <row r="4248" spans="1:27" s="45" customFormat="1" x14ac:dyDescent="0.25">
      <c r="A4248" s="42"/>
      <c r="B4248" s="46"/>
      <c r="P4248" s="47"/>
      <c r="Q4248" s="47"/>
      <c r="R4248" s="47"/>
      <c r="S4248" s="47"/>
      <c r="T4248" s="47"/>
      <c r="U4248" s="47"/>
      <c r="V4248" s="47"/>
      <c r="W4248" s="47"/>
      <c r="X4248" s="47"/>
      <c r="Y4248" s="47"/>
      <c r="Z4248" s="47"/>
      <c r="AA4248" s="47"/>
    </row>
    <row r="4249" spans="1:27" s="45" customFormat="1" x14ac:dyDescent="0.25">
      <c r="A4249" s="42"/>
      <c r="B4249" s="46"/>
      <c r="P4249" s="47"/>
      <c r="Q4249" s="47"/>
      <c r="R4249" s="47"/>
      <c r="S4249" s="47"/>
      <c r="T4249" s="47"/>
      <c r="U4249" s="47"/>
      <c r="V4249" s="47"/>
      <c r="W4249" s="47"/>
      <c r="X4249" s="47"/>
      <c r="Y4249" s="47"/>
      <c r="Z4249" s="47"/>
      <c r="AA4249" s="47"/>
    </row>
    <row r="4250" spans="1:27" s="45" customFormat="1" x14ac:dyDescent="0.25">
      <c r="A4250" s="42"/>
      <c r="B4250" s="46"/>
      <c r="P4250" s="47"/>
      <c r="Q4250" s="47"/>
      <c r="R4250" s="47"/>
      <c r="S4250" s="47"/>
      <c r="T4250" s="47"/>
      <c r="U4250" s="47"/>
      <c r="V4250" s="47"/>
      <c r="W4250" s="47"/>
      <c r="X4250" s="47"/>
      <c r="Y4250" s="47"/>
      <c r="Z4250" s="47"/>
      <c r="AA4250" s="47"/>
    </row>
    <row r="4251" spans="1:27" s="45" customFormat="1" x14ac:dyDescent="0.25">
      <c r="A4251" s="42"/>
      <c r="B4251" s="46"/>
      <c r="P4251" s="47"/>
      <c r="Q4251" s="47"/>
      <c r="R4251" s="47"/>
      <c r="S4251" s="47"/>
      <c r="T4251" s="47"/>
      <c r="U4251" s="47"/>
      <c r="V4251" s="47"/>
      <c r="W4251" s="47"/>
      <c r="X4251" s="47"/>
      <c r="Y4251" s="47"/>
      <c r="Z4251" s="47"/>
      <c r="AA4251" s="47"/>
    </row>
    <row r="4252" spans="1:27" s="45" customFormat="1" x14ac:dyDescent="0.25">
      <c r="A4252" s="42"/>
      <c r="B4252" s="46"/>
      <c r="P4252" s="47"/>
      <c r="Q4252" s="47"/>
      <c r="R4252" s="47"/>
      <c r="S4252" s="47"/>
      <c r="T4252" s="47"/>
      <c r="U4252" s="47"/>
      <c r="V4252" s="47"/>
      <c r="W4252" s="47"/>
      <c r="X4252" s="47"/>
      <c r="Y4252" s="47"/>
      <c r="Z4252" s="47"/>
      <c r="AA4252" s="47"/>
    </row>
    <row r="4253" spans="1:27" s="45" customFormat="1" x14ac:dyDescent="0.25">
      <c r="A4253" s="42"/>
      <c r="B4253" s="46"/>
      <c r="P4253" s="47"/>
      <c r="Q4253" s="47"/>
      <c r="R4253" s="47"/>
      <c r="S4253" s="47"/>
      <c r="T4253" s="47"/>
      <c r="U4253" s="47"/>
      <c r="V4253" s="47"/>
      <c r="W4253" s="47"/>
      <c r="X4253" s="47"/>
      <c r="Y4253" s="47"/>
      <c r="Z4253" s="47"/>
      <c r="AA4253" s="47"/>
    </row>
    <row r="4254" spans="1:27" s="45" customFormat="1" x14ac:dyDescent="0.25">
      <c r="A4254" s="42"/>
      <c r="B4254" s="46"/>
      <c r="P4254" s="47"/>
      <c r="Q4254" s="47"/>
      <c r="R4254" s="47"/>
      <c r="S4254" s="47"/>
      <c r="T4254" s="47"/>
      <c r="U4254" s="47"/>
      <c r="V4254" s="47"/>
      <c r="W4254" s="47"/>
      <c r="X4254" s="47"/>
      <c r="Y4254" s="47"/>
      <c r="Z4254" s="47"/>
      <c r="AA4254" s="47"/>
    </row>
    <row r="4255" spans="1:27" s="45" customFormat="1" x14ac:dyDescent="0.25">
      <c r="A4255" s="42"/>
      <c r="B4255" s="46"/>
      <c r="P4255" s="47"/>
      <c r="Q4255" s="47"/>
      <c r="R4255" s="47"/>
      <c r="S4255" s="47"/>
      <c r="T4255" s="47"/>
      <c r="U4255" s="47"/>
      <c r="V4255" s="47"/>
      <c r="W4255" s="47"/>
      <c r="X4255" s="47"/>
      <c r="Y4255" s="47"/>
      <c r="Z4255" s="47"/>
      <c r="AA4255" s="47"/>
    </row>
    <row r="4256" spans="1:27" s="45" customFormat="1" x14ac:dyDescent="0.25">
      <c r="A4256" s="42"/>
      <c r="B4256" s="46"/>
      <c r="P4256" s="47"/>
      <c r="Q4256" s="47"/>
      <c r="R4256" s="47"/>
      <c r="S4256" s="47"/>
      <c r="T4256" s="47"/>
      <c r="U4256" s="47"/>
      <c r="V4256" s="47"/>
      <c r="W4256" s="47"/>
      <c r="X4256" s="47"/>
      <c r="Y4256" s="47"/>
      <c r="Z4256" s="47"/>
      <c r="AA4256" s="47"/>
    </row>
    <row r="4257" spans="1:27" s="45" customFormat="1" x14ac:dyDescent="0.25">
      <c r="A4257" s="42"/>
      <c r="B4257" s="46"/>
      <c r="P4257" s="47"/>
      <c r="Q4257" s="47"/>
      <c r="R4257" s="47"/>
      <c r="S4257" s="47"/>
      <c r="T4257" s="47"/>
      <c r="U4257" s="47"/>
      <c r="V4257" s="47"/>
      <c r="W4257" s="47"/>
      <c r="X4257" s="47"/>
      <c r="Y4257" s="47"/>
      <c r="Z4257" s="47"/>
      <c r="AA4257" s="47"/>
    </row>
    <row r="4258" spans="1:27" s="45" customFormat="1" x14ac:dyDescent="0.25">
      <c r="A4258" s="42"/>
      <c r="B4258" s="46"/>
      <c r="P4258" s="47"/>
      <c r="Q4258" s="47"/>
      <c r="R4258" s="47"/>
      <c r="S4258" s="47"/>
      <c r="T4258" s="47"/>
      <c r="U4258" s="47"/>
      <c r="V4258" s="47"/>
      <c r="W4258" s="47"/>
      <c r="X4258" s="47"/>
      <c r="Y4258" s="47"/>
      <c r="Z4258" s="47"/>
      <c r="AA4258" s="47"/>
    </row>
    <row r="4259" spans="1:27" s="45" customFormat="1" x14ac:dyDescent="0.25">
      <c r="A4259" s="42"/>
      <c r="B4259" s="46"/>
      <c r="P4259" s="47"/>
      <c r="Q4259" s="47"/>
      <c r="R4259" s="47"/>
      <c r="S4259" s="47"/>
      <c r="T4259" s="47"/>
      <c r="U4259" s="47"/>
      <c r="V4259" s="47"/>
      <c r="W4259" s="47"/>
      <c r="X4259" s="47"/>
      <c r="Y4259" s="47"/>
      <c r="Z4259" s="47"/>
      <c r="AA4259" s="47"/>
    </row>
    <row r="4260" spans="1:27" s="45" customFormat="1" x14ac:dyDescent="0.25">
      <c r="A4260" s="42"/>
      <c r="B4260" s="46"/>
      <c r="P4260" s="47"/>
      <c r="Q4260" s="47"/>
      <c r="R4260" s="47"/>
      <c r="S4260" s="47"/>
      <c r="T4260" s="47"/>
      <c r="U4260" s="47"/>
      <c r="V4260" s="47"/>
      <c r="W4260" s="47"/>
      <c r="X4260" s="47"/>
      <c r="Y4260" s="47"/>
      <c r="Z4260" s="47"/>
      <c r="AA4260" s="47"/>
    </row>
    <row r="4261" spans="1:27" s="45" customFormat="1" x14ac:dyDescent="0.25">
      <c r="A4261" s="42"/>
      <c r="B4261" s="46"/>
      <c r="P4261" s="47"/>
      <c r="Q4261" s="47"/>
      <c r="R4261" s="47"/>
      <c r="S4261" s="47"/>
      <c r="T4261" s="47"/>
      <c r="U4261" s="47"/>
      <c r="V4261" s="47"/>
      <c r="W4261" s="47"/>
      <c r="X4261" s="47"/>
      <c r="Y4261" s="47"/>
      <c r="Z4261" s="47"/>
      <c r="AA4261" s="47"/>
    </row>
    <row r="4262" spans="1:27" s="45" customFormat="1" x14ac:dyDescent="0.25">
      <c r="A4262" s="42"/>
      <c r="B4262" s="46"/>
      <c r="P4262" s="47"/>
      <c r="Q4262" s="47"/>
      <c r="R4262" s="47"/>
      <c r="S4262" s="47"/>
      <c r="T4262" s="47"/>
      <c r="U4262" s="47"/>
      <c r="V4262" s="47"/>
      <c r="W4262" s="47"/>
      <c r="X4262" s="47"/>
      <c r="Y4262" s="47"/>
      <c r="Z4262" s="47"/>
      <c r="AA4262" s="47"/>
    </row>
    <row r="4263" spans="1:27" s="45" customFormat="1" x14ac:dyDescent="0.25">
      <c r="A4263" s="42"/>
      <c r="B4263" s="46"/>
      <c r="P4263" s="47"/>
      <c r="Q4263" s="47"/>
      <c r="R4263" s="47"/>
      <c r="S4263" s="47"/>
      <c r="T4263" s="47"/>
      <c r="U4263" s="47"/>
      <c r="V4263" s="47"/>
      <c r="W4263" s="47"/>
      <c r="X4263" s="47"/>
      <c r="Y4263" s="47"/>
      <c r="Z4263" s="47"/>
      <c r="AA4263" s="47"/>
    </row>
    <row r="4264" spans="1:27" s="45" customFormat="1" x14ac:dyDescent="0.25">
      <c r="A4264" s="42"/>
      <c r="B4264" s="46"/>
      <c r="P4264" s="47"/>
      <c r="Q4264" s="47"/>
      <c r="R4264" s="47"/>
      <c r="S4264" s="47"/>
      <c r="T4264" s="47"/>
      <c r="U4264" s="47"/>
      <c r="V4264" s="47"/>
      <c r="W4264" s="47"/>
      <c r="X4264" s="47"/>
      <c r="Y4264" s="47"/>
      <c r="Z4264" s="47"/>
      <c r="AA4264" s="47"/>
    </row>
    <row r="4265" spans="1:27" s="45" customFormat="1" x14ac:dyDescent="0.25">
      <c r="A4265" s="42"/>
      <c r="B4265" s="46"/>
      <c r="P4265" s="47"/>
      <c r="Q4265" s="47"/>
      <c r="R4265" s="47"/>
      <c r="S4265" s="47"/>
      <c r="T4265" s="47"/>
      <c r="U4265" s="47"/>
      <c r="V4265" s="47"/>
      <c r="W4265" s="47"/>
      <c r="X4265" s="47"/>
      <c r="Y4265" s="47"/>
      <c r="Z4265" s="47"/>
      <c r="AA4265" s="47"/>
    </row>
    <row r="4266" spans="1:27" s="45" customFormat="1" x14ac:dyDescent="0.25">
      <c r="A4266" s="42"/>
      <c r="B4266" s="46"/>
      <c r="P4266" s="47"/>
      <c r="Q4266" s="47"/>
      <c r="R4266" s="47"/>
      <c r="S4266" s="47"/>
      <c r="T4266" s="47"/>
      <c r="U4266" s="47"/>
      <c r="V4266" s="47"/>
      <c r="W4266" s="47"/>
      <c r="X4266" s="47"/>
      <c r="Y4266" s="47"/>
      <c r="Z4266" s="47"/>
      <c r="AA4266" s="47"/>
    </row>
    <row r="4267" spans="1:27" s="45" customFormat="1" x14ac:dyDescent="0.25">
      <c r="A4267" s="42"/>
      <c r="B4267" s="46"/>
      <c r="P4267" s="47"/>
      <c r="Q4267" s="47"/>
      <c r="R4267" s="47"/>
      <c r="S4267" s="47"/>
      <c r="T4267" s="47"/>
      <c r="U4267" s="47"/>
      <c r="V4267" s="47"/>
      <c r="W4267" s="47"/>
      <c r="X4267" s="47"/>
      <c r="Y4267" s="47"/>
      <c r="Z4267" s="47"/>
      <c r="AA4267" s="47"/>
    </row>
    <row r="4268" spans="1:27" s="45" customFormat="1" x14ac:dyDescent="0.25">
      <c r="A4268" s="42"/>
      <c r="B4268" s="46"/>
      <c r="P4268" s="47"/>
      <c r="Q4268" s="47"/>
      <c r="R4268" s="47"/>
      <c r="S4268" s="47"/>
      <c r="T4268" s="47"/>
      <c r="U4268" s="47"/>
      <c r="V4268" s="47"/>
      <c r="W4268" s="47"/>
      <c r="X4268" s="47"/>
      <c r="Y4268" s="47"/>
      <c r="Z4268" s="47"/>
      <c r="AA4268" s="47"/>
    </row>
    <row r="4269" spans="1:27" s="45" customFormat="1" x14ac:dyDescent="0.25">
      <c r="A4269" s="42"/>
      <c r="B4269" s="46"/>
      <c r="P4269" s="47"/>
      <c r="Q4269" s="47"/>
      <c r="R4269" s="47"/>
      <c r="S4269" s="47"/>
      <c r="T4269" s="47"/>
      <c r="U4269" s="47"/>
      <c r="V4269" s="47"/>
      <c r="W4269" s="47"/>
      <c r="X4269" s="47"/>
      <c r="Y4269" s="47"/>
      <c r="Z4269" s="47"/>
      <c r="AA4269" s="47"/>
    </row>
    <row r="4270" spans="1:27" s="45" customFormat="1" x14ac:dyDescent="0.25">
      <c r="A4270" s="42"/>
      <c r="B4270" s="46"/>
      <c r="P4270" s="47"/>
      <c r="Q4270" s="47"/>
      <c r="R4270" s="47"/>
      <c r="S4270" s="47"/>
      <c r="T4270" s="47"/>
      <c r="U4270" s="47"/>
      <c r="V4270" s="47"/>
      <c r="W4270" s="47"/>
      <c r="X4270" s="47"/>
      <c r="Y4270" s="47"/>
      <c r="Z4270" s="47"/>
      <c r="AA4270" s="47"/>
    </row>
    <row r="4271" spans="1:27" s="45" customFormat="1" x14ac:dyDescent="0.25">
      <c r="A4271" s="42"/>
      <c r="B4271" s="46"/>
      <c r="P4271" s="47"/>
      <c r="Q4271" s="47"/>
      <c r="R4271" s="47"/>
      <c r="S4271" s="47"/>
      <c r="T4271" s="47"/>
      <c r="U4271" s="47"/>
      <c r="V4271" s="47"/>
      <c r="W4271" s="47"/>
      <c r="X4271" s="47"/>
      <c r="Y4271" s="47"/>
      <c r="Z4271" s="47"/>
      <c r="AA4271" s="47"/>
    </row>
    <row r="4272" spans="1:27" s="45" customFormat="1" x14ac:dyDescent="0.25">
      <c r="A4272" s="42"/>
      <c r="B4272" s="46"/>
      <c r="P4272" s="47"/>
      <c r="Q4272" s="47"/>
      <c r="R4272" s="47"/>
      <c r="S4272" s="47"/>
      <c r="T4272" s="47"/>
      <c r="U4272" s="47"/>
      <c r="V4272" s="47"/>
      <c r="W4272" s="47"/>
      <c r="X4272" s="47"/>
      <c r="Y4272" s="47"/>
      <c r="Z4272" s="47"/>
      <c r="AA4272" s="47"/>
    </row>
    <row r="4273" spans="1:27" s="45" customFormat="1" x14ac:dyDescent="0.25">
      <c r="A4273" s="42"/>
      <c r="B4273" s="46"/>
      <c r="P4273" s="47"/>
      <c r="Q4273" s="47"/>
      <c r="R4273" s="47"/>
      <c r="S4273" s="47"/>
      <c r="T4273" s="47"/>
      <c r="U4273" s="47"/>
      <c r="V4273" s="47"/>
      <c r="W4273" s="47"/>
      <c r="X4273" s="47"/>
      <c r="Y4273" s="47"/>
      <c r="Z4273" s="47"/>
      <c r="AA4273" s="47"/>
    </row>
    <row r="4274" spans="1:27" s="45" customFormat="1" x14ac:dyDescent="0.25">
      <c r="A4274" s="42"/>
      <c r="B4274" s="46"/>
      <c r="P4274" s="47"/>
      <c r="Q4274" s="47"/>
      <c r="R4274" s="47"/>
      <c r="S4274" s="47"/>
      <c r="T4274" s="47"/>
      <c r="U4274" s="47"/>
      <c r="V4274" s="47"/>
      <c r="W4274" s="47"/>
      <c r="X4274" s="47"/>
      <c r="Y4274" s="47"/>
      <c r="Z4274" s="47"/>
      <c r="AA4274" s="47"/>
    </row>
    <row r="4275" spans="1:27" s="45" customFormat="1" x14ac:dyDescent="0.25">
      <c r="A4275" s="42"/>
      <c r="B4275" s="46"/>
      <c r="P4275" s="47"/>
      <c r="Q4275" s="47"/>
      <c r="R4275" s="47"/>
      <c r="S4275" s="47"/>
      <c r="T4275" s="47"/>
      <c r="U4275" s="47"/>
      <c r="V4275" s="47"/>
      <c r="W4275" s="47"/>
      <c r="X4275" s="47"/>
      <c r="Y4275" s="47"/>
      <c r="Z4275" s="47"/>
      <c r="AA4275" s="47"/>
    </row>
    <row r="4276" spans="1:27" s="45" customFormat="1" x14ac:dyDescent="0.25">
      <c r="A4276" s="42"/>
      <c r="B4276" s="46"/>
      <c r="P4276" s="47"/>
      <c r="Q4276" s="47"/>
      <c r="R4276" s="47"/>
      <c r="S4276" s="47"/>
      <c r="T4276" s="47"/>
      <c r="U4276" s="47"/>
      <c r="V4276" s="47"/>
      <c r="W4276" s="47"/>
      <c r="X4276" s="47"/>
      <c r="Y4276" s="47"/>
      <c r="Z4276" s="47"/>
      <c r="AA4276" s="47"/>
    </row>
    <row r="4277" spans="1:27" s="45" customFormat="1" x14ac:dyDescent="0.25">
      <c r="A4277" s="42"/>
      <c r="B4277" s="46"/>
      <c r="P4277" s="47"/>
      <c r="Q4277" s="47"/>
      <c r="R4277" s="47"/>
      <c r="S4277" s="47"/>
      <c r="T4277" s="47"/>
      <c r="U4277" s="47"/>
      <c r="V4277" s="47"/>
      <c r="W4277" s="47"/>
      <c r="X4277" s="47"/>
      <c r="Y4277" s="47"/>
      <c r="Z4277" s="47"/>
      <c r="AA4277" s="47"/>
    </row>
    <row r="4278" spans="1:27" s="45" customFormat="1" x14ac:dyDescent="0.25">
      <c r="A4278" s="42"/>
      <c r="B4278" s="46"/>
      <c r="P4278" s="47"/>
      <c r="Q4278" s="47"/>
      <c r="R4278" s="47"/>
      <c r="S4278" s="47"/>
      <c r="T4278" s="47"/>
      <c r="U4278" s="47"/>
      <c r="V4278" s="47"/>
      <c r="W4278" s="47"/>
      <c r="X4278" s="47"/>
      <c r="Y4278" s="47"/>
      <c r="Z4278" s="47"/>
      <c r="AA4278" s="47"/>
    </row>
    <row r="4279" spans="1:27" s="45" customFormat="1" x14ac:dyDescent="0.25">
      <c r="A4279" s="42"/>
      <c r="B4279" s="46"/>
      <c r="P4279" s="47"/>
      <c r="Q4279" s="47"/>
      <c r="R4279" s="47"/>
      <c r="S4279" s="47"/>
      <c r="T4279" s="47"/>
      <c r="U4279" s="47"/>
      <c r="V4279" s="47"/>
      <c r="W4279" s="47"/>
      <c r="X4279" s="47"/>
      <c r="Y4279" s="47"/>
      <c r="Z4279" s="47"/>
      <c r="AA4279" s="47"/>
    </row>
    <row r="4280" spans="1:27" s="45" customFormat="1" x14ac:dyDescent="0.25">
      <c r="A4280" s="42"/>
      <c r="B4280" s="46"/>
      <c r="P4280" s="47"/>
      <c r="Q4280" s="47"/>
      <c r="R4280" s="47"/>
      <c r="S4280" s="47"/>
      <c r="T4280" s="47"/>
      <c r="U4280" s="47"/>
      <c r="V4280" s="47"/>
      <c r="W4280" s="47"/>
      <c r="X4280" s="47"/>
      <c r="Y4280" s="47"/>
      <c r="Z4280" s="47"/>
      <c r="AA4280" s="47"/>
    </row>
    <row r="4281" spans="1:27" s="45" customFormat="1" x14ac:dyDescent="0.25">
      <c r="A4281" s="42"/>
      <c r="B4281" s="46"/>
      <c r="P4281" s="47"/>
      <c r="Q4281" s="47"/>
      <c r="R4281" s="47"/>
      <c r="S4281" s="47"/>
      <c r="T4281" s="47"/>
      <c r="U4281" s="47"/>
      <c r="V4281" s="47"/>
      <c r="W4281" s="47"/>
      <c r="X4281" s="47"/>
      <c r="Y4281" s="47"/>
      <c r="Z4281" s="47"/>
      <c r="AA4281" s="47"/>
    </row>
    <row r="4282" spans="1:27" s="45" customFormat="1" x14ac:dyDescent="0.25">
      <c r="A4282" s="42"/>
      <c r="B4282" s="46"/>
      <c r="P4282" s="47"/>
      <c r="Q4282" s="47"/>
      <c r="R4282" s="47"/>
      <c r="S4282" s="47"/>
      <c r="T4282" s="47"/>
      <c r="U4282" s="47"/>
      <c r="V4282" s="47"/>
      <c r="W4282" s="47"/>
      <c r="X4282" s="47"/>
      <c r="Y4282" s="47"/>
      <c r="Z4282" s="47"/>
      <c r="AA4282" s="47"/>
    </row>
    <row r="4283" spans="1:27" s="45" customFormat="1" x14ac:dyDescent="0.25">
      <c r="A4283" s="42"/>
      <c r="B4283" s="46"/>
      <c r="P4283" s="47"/>
      <c r="Q4283" s="47"/>
      <c r="R4283" s="47"/>
      <c r="S4283" s="47"/>
      <c r="T4283" s="47"/>
      <c r="U4283" s="47"/>
      <c r="V4283" s="47"/>
      <c r="W4283" s="47"/>
      <c r="X4283" s="47"/>
      <c r="Y4283" s="47"/>
      <c r="Z4283" s="47"/>
      <c r="AA4283" s="47"/>
    </row>
    <row r="4284" spans="1:27" s="45" customFormat="1" x14ac:dyDescent="0.25">
      <c r="A4284" s="42"/>
      <c r="B4284" s="46"/>
      <c r="P4284" s="47"/>
      <c r="Q4284" s="47"/>
      <c r="R4284" s="47"/>
      <c r="S4284" s="47"/>
      <c r="T4284" s="47"/>
      <c r="U4284" s="47"/>
      <c r="V4284" s="47"/>
      <c r="W4284" s="47"/>
      <c r="X4284" s="47"/>
      <c r="Y4284" s="47"/>
      <c r="Z4284" s="47"/>
      <c r="AA4284" s="47"/>
    </row>
    <row r="4285" spans="1:27" s="45" customFormat="1" x14ac:dyDescent="0.25">
      <c r="A4285" s="42"/>
      <c r="B4285" s="46"/>
      <c r="P4285" s="47"/>
      <c r="Q4285" s="47"/>
      <c r="R4285" s="47"/>
      <c r="S4285" s="47"/>
      <c r="T4285" s="47"/>
      <c r="U4285" s="47"/>
      <c r="V4285" s="47"/>
      <c r="W4285" s="47"/>
      <c r="X4285" s="47"/>
      <c r="Y4285" s="47"/>
      <c r="Z4285" s="47"/>
      <c r="AA4285" s="47"/>
    </row>
    <row r="4286" spans="1:27" s="45" customFormat="1" x14ac:dyDescent="0.25">
      <c r="A4286" s="42"/>
      <c r="B4286" s="46"/>
      <c r="P4286" s="47"/>
      <c r="Q4286" s="47"/>
      <c r="R4286" s="47"/>
      <c r="S4286" s="47"/>
      <c r="T4286" s="47"/>
      <c r="U4286" s="47"/>
      <c r="V4286" s="47"/>
      <c r="W4286" s="47"/>
      <c r="X4286" s="47"/>
      <c r="Y4286" s="47"/>
      <c r="Z4286" s="47"/>
      <c r="AA4286" s="47"/>
    </row>
    <row r="4287" spans="1:27" s="45" customFormat="1" x14ac:dyDescent="0.25">
      <c r="A4287" s="42"/>
      <c r="B4287" s="46"/>
      <c r="P4287" s="47"/>
      <c r="Q4287" s="47"/>
      <c r="R4287" s="47"/>
      <c r="S4287" s="47"/>
      <c r="T4287" s="47"/>
      <c r="U4287" s="47"/>
      <c r="V4287" s="47"/>
      <c r="W4287" s="47"/>
      <c r="X4287" s="47"/>
      <c r="Y4287" s="47"/>
      <c r="Z4287" s="47"/>
      <c r="AA4287" s="47"/>
    </row>
    <row r="4288" spans="1:27" s="45" customFormat="1" x14ac:dyDescent="0.25">
      <c r="A4288" s="42"/>
      <c r="B4288" s="46"/>
      <c r="P4288" s="47"/>
      <c r="Q4288" s="47"/>
      <c r="R4288" s="47"/>
      <c r="S4288" s="47"/>
      <c r="T4288" s="47"/>
      <c r="U4288" s="47"/>
      <c r="V4288" s="47"/>
      <c r="W4288" s="47"/>
      <c r="X4288" s="47"/>
      <c r="Y4288" s="47"/>
      <c r="Z4288" s="47"/>
      <c r="AA4288" s="47"/>
    </row>
    <row r="4289" spans="1:27" s="45" customFormat="1" x14ac:dyDescent="0.25">
      <c r="A4289" s="42"/>
      <c r="B4289" s="46"/>
      <c r="P4289" s="47"/>
      <c r="Q4289" s="47"/>
      <c r="R4289" s="47"/>
      <c r="S4289" s="47"/>
      <c r="T4289" s="47"/>
      <c r="U4289" s="47"/>
      <c r="V4289" s="47"/>
      <c r="W4289" s="47"/>
      <c r="X4289" s="47"/>
      <c r="Y4289" s="47"/>
      <c r="Z4289" s="47"/>
      <c r="AA4289" s="47"/>
    </row>
    <row r="4290" spans="1:27" s="45" customFormat="1" x14ac:dyDescent="0.25">
      <c r="A4290" s="42"/>
      <c r="B4290" s="46"/>
      <c r="P4290" s="47"/>
      <c r="Q4290" s="47"/>
      <c r="R4290" s="47"/>
      <c r="S4290" s="47"/>
      <c r="T4290" s="47"/>
      <c r="U4290" s="47"/>
      <c r="V4290" s="47"/>
      <c r="W4290" s="47"/>
      <c r="X4290" s="47"/>
      <c r="Y4290" s="47"/>
      <c r="Z4290" s="47"/>
      <c r="AA4290" s="47"/>
    </row>
    <row r="4291" spans="1:27" s="45" customFormat="1" x14ac:dyDescent="0.25">
      <c r="A4291" s="42"/>
      <c r="B4291" s="46"/>
      <c r="P4291" s="47"/>
      <c r="Q4291" s="47"/>
      <c r="R4291" s="47"/>
      <c r="S4291" s="47"/>
      <c r="T4291" s="47"/>
      <c r="U4291" s="47"/>
      <c r="V4291" s="47"/>
      <c r="W4291" s="47"/>
      <c r="X4291" s="47"/>
      <c r="Y4291" s="47"/>
      <c r="Z4291" s="47"/>
      <c r="AA4291" s="47"/>
    </row>
    <row r="4292" spans="1:27" s="45" customFormat="1" x14ac:dyDescent="0.25">
      <c r="A4292" s="42"/>
      <c r="B4292" s="46"/>
      <c r="P4292" s="47"/>
      <c r="Q4292" s="47"/>
      <c r="R4292" s="47"/>
      <c r="S4292" s="47"/>
      <c r="T4292" s="47"/>
      <c r="U4292" s="47"/>
      <c r="V4292" s="47"/>
      <c r="W4292" s="47"/>
      <c r="X4292" s="47"/>
      <c r="Y4292" s="47"/>
      <c r="Z4292" s="47"/>
      <c r="AA4292" s="47"/>
    </row>
    <row r="4293" spans="1:27" s="45" customFormat="1" x14ac:dyDescent="0.25">
      <c r="A4293" s="42"/>
      <c r="B4293" s="46"/>
      <c r="P4293" s="47"/>
      <c r="Q4293" s="47"/>
      <c r="R4293" s="47"/>
      <c r="S4293" s="47"/>
      <c r="T4293" s="47"/>
      <c r="U4293" s="47"/>
      <c r="V4293" s="47"/>
      <c r="W4293" s="47"/>
      <c r="X4293" s="47"/>
      <c r="Y4293" s="47"/>
      <c r="Z4293" s="47"/>
      <c r="AA4293" s="47"/>
    </row>
    <row r="4294" spans="1:27" s="45" customFormat="1" x14ac:dyDescent="0.25">
      <c r="A4294" s="42"/>
      <c r="B4294" s="46"/>
      <c r="P4294" s="47"/>
      <c r="Q4294" s="47"/>
      <c r="R4294" s="47"/>
      <c r="S4294" s="47"/>
      <c r="T4294" s="47"/>
      <c r="U4294" s="47"/>
      <c r="V4294" s="47"/>
      <c r="W4294" s="47"/>
      <c r="X4294" s="47"/>
      <c r="Y4294" s="47"/>
      <c r="Z4294" s="47"/>
      <c r="AA4294" s="47"/>
    </row>
    <row r="4295" spans="1:27" s="45" customFormat="1" x14ac:dyDescent="0.25">
      <c r="A4295" s="42"/>
      <c r="B4295" s="46"/>
      <c r="P4295" s="47"/>
      <c r="Q4295" s="47"/>
      <c r="R4295" s="47"/>
      <c r="S4295" s="47"/>
      <c r="T4295" s="47"/>
      <c r="U4295" s="47"/>
      <c r="V4295" s="47"/>
      <c r="W4295" s="47"/>
      <c r="X4295" s="47"/>
      <c r="Y4295" s="47"/>
      <c r="Z4295" s="47"/>
      <c r="AA4295" s="47"/>
    </row>
    <row r="4296" spans="1:27" s="45" customFormat="1" x14ac:dyDescent="0.25">
      <c r="A4296" s="42"/>
      <c r="B4296" s="46"/>
      <c r="P4296" s="47"/>
      <c r="Q4296" s="47"/>
      <c r="R4296" s="47"/>
      <c r="S4296" s="47"/>
      <c r="T4296" s="47"/>
      <c r="U4296" s="47"/>
      <c r="V4296" s="47"/>
      <c r="W4296" s="47"/>
      <c r="X4296" s="47"/>
      <c r="Y4296" s="47"/>
      <c r="Z4296" s="47"/>
      <c r="AA4296" s="47"/>
    </row>
    <row r="4297" spans="1:27" s="45" customFormat="1" x14ac:dyDescent="0.25">
      <c r="A4297" s="42"/>
      <c r="B4297" s="46"/>
      <c r="P4297" s="47"/>
      <c r="Q4297" s="47"/>
      <c r="R4297" s="47"/>
      <c r="S4297" s="47"/>
      <c r="T4297" s="47"/>
      <c r="U4297" s="47"/>
      <c r="V4297" s="47"/>
      <c r="W4297" s="47"/>
      <c r="X4297" s="47"/>
      <c r="Y4297" s="47"/>
      <c r="Z4297" s="47"/>
      <c r="AA4297" s="47"/>
    </row>
    <row r="4298" spans="1:27" s="45" customFormat="1" x14ac:dyDescent="0.25">
      <c r="A4298" s="42"/>
      <c r="B4298" s="46"/>
      <c r="P4298" s="47"/>
      <c r="Q4298" s="47"/>
      <c r="R4298" s="47"/>
      <c r="S4298" s="47"/>
      <c r="T4298" s="47"/>
      <c r="U4298" s="47"/>
      <c r="V4298" s="47"/>
      <c r="W4298" s="47"/>
      <c r="X4298" s="47"/>
      <c r="Y4298" s="47"/>
      <c r="Z4298" s="47"/>
      <c r="AA4298" s="47"/>
    </row>
    <row r="4299" spans="1:27" s="45" customFormat="1" x14ac:dyDescent="0.25">
      <c r="A4299" s="42"/>
      <c r="B4299" s="46"/>
      <c r="P4299" s="47"/>
      <c r="Q4299" s="47"/>
      <c r="R4299" s="47"/>
      <c r="S4299" s="47"/>
      <c r="T4299" s="47"/>
      <c r="U4299" s="47"/>
      <c r="V4299" s="47"/>
      <c r="W4299" s="47"/>
      <c r="X4299" s="47"/>
      <c r="Y4299" s="47"/>
      <c r="Z4299" s="47"/>
      <c r="AA4299" s="47"/>
    </row>
    <row r="4300" spans="1:27" s="45" customFormat="1" x14ac:dyDescent="0.25">
      <c r="A4300" s="42"/>
      <c r="B4300" s="46"/>
      <c r="P4300" s="47"/>
      <c r="Q4300" s="47"/>
      <c r="R4300" s="47"/>
      <c r="S4300" s="47"/>
      <c r="T4300" s="47"/>
      <c r="U4300" s="47"/>
      <c r="V4300" s="47"/>
      <c r="W4300" s="47"/>
      <c r="X4300" s="47"/>
      <c r="Y4300" s="47"/>
      <c r="Z4300" s="47"/>
      <c r="AA4300" s="47"/>
    </row>
    <row r="4301" spans="1:27" s="45" customFormat="1" x14ac:dyDescent="0.25">
      <c r="A4301" s="42"/>
      <c r="B4301" s="46"/>
      <c r="P4301" s="47"/>
      <c r="Q4301" s="47"/>
      <c r="R4301" s="47"/>
      <c r="S4301" s="47"/>
      <c r="T4301" s="47"/>
      <c r="U4301" s="47"/>
      <c r="V4301" s="47"/>
      <c r="W4301" s="47"/>
      <c r="X4301" s="47"/>
      <c r="Y4301" s="47"/>
      <c r="Z4301" s="47"/>
      <c r="AA4301" s="47"/>
    </row>
    <row r="4302" spans="1:27" s="45" customFormat="1" x14ac:dyDescent="0.25">
      <c r="A4302" s="42"/>
      <c r="B4302" s="46"/>
      <c r="P4302" s="47"/>
      <c r="Q4302" s="47"/>
      <c r="R4302" s="47"/>
      <c r="S4302" s="47"/>
      <c r="T4302" s="47"/>
      <c r="U4302" s="47"/>
      <c r="V4302" s="47"/>
      <c r="W4302" s="47"/>
      <c r="X4302" s="47"/>
      <c r="Y4302" s="47"/>
      <c r="Z4302" s="47"/>
      <c r="AA4302" s="47"/>
    </row>
    <row r="4303" spans="1:27" s="45" customFormat="1" x14ac:dyDescent="0.25">
      <c r="A4303" s="42"/>
      <c r="B4303" s="46"/>
      <c r="P4303" s="47"/>
      <c r="Q4303" s="47"/>
      <c r="R4303" s="47"/>
      <c r="S4303" s="47"/>
      <c r="T4303" s="47"/>
      <c r="U4303" s="47"/>
      <c r="V4303" s="47"/>
      <c r="W4303" s="47"/>
      <c r="X4303" s="47"/>
      <c r="Y4303" s="47"/>
      <c r="Z4303" s="47"/>
      <c r="AA4303" s="47"/>
    </row>
    <row r="4304" spans="1:27" s="45" customFormat="1" x14ac:dyDescent="0.25">
      <c r="A4304" s="42"/>
      <c r="B4304" s="46"/>
      <c r="P4304" s="47"/>
      <c r="Q4304" s="47"/>
      <c r="R4304" s="47"/>
      <c r="S4304" s="47"/>
      <c r="T4304" s="47"/>
      <c r="U4304" s="47"/>
      <c r="V4304" s="47"/>
      <c r="W4304" s="47"/>
      <c r="X4304" s="47"/>
      <c r="Y4304" s="47"/>
      <c r="Z4304" s="47"/>
      <c r="AA4304" s="47"/>
    </row>
    <row r="4305" spans="1:27" s="45" customFormat="1" x14ac:dyDescent="0.25">
      <c r="A4305" s="42"/>
      <c r="B4305" s="46"/>
      <c r="P4305" s="47"/>
      <c r="Q4305" s="47"/>
      <c r="R4305" s="47"/>
      <c r="S4305" s="47"/>
      <c r="T4305" s="47"/>
      <c r="U4305" s="47"/>
      <c r="V4305" s="47"/>
      <c r="W4305" s="47"/>
      <c r="X4305" s="47"/>
      <c r="Y4305" s="47"/>
      <c r="Z4305" s="47"/>
      <c r="AA4305" s="47"/>
    </row>
    <row r="4306" spans="1:27" s="45" customFormat="1" x14ac:dyDescent="0.25">
      <c r="A4306" s="42"/>
      <c r="B4306" s="46"/>
      <c r="P4306" s="47"/>
      <c r="Q4306" s="47"/>
      <c r="R4306" s="47"/>
      <c r="S4306" s="47"/>
      <c r="T4306" s="47"/>
      <c r="U4306" s="47"/>
      <c r="V4306" s="47"/>
      <c r="W4306" s="47"/>
      <c r="X4306" s="47"/>
      <c r="Y4306" s="47"/>
      <c r="Z4306" s="47"/>
      <c r="AA4306" s="47"/>
    </row>
    <row r="4307" spans="1:27" s="45" customFormat="1" x14ac:dyDescent="0.25">
      <c r="A4307" s="42"/>
      <c r="B4307" s="46"/>
      <c r="P4307" s="47"/>
      <c r="Q4307" s="47"/>
      <c r="R4307" s="47"/>
      <c r="S4307" s="47"/>
      <c r="T4307" s="47"/>
      <c r="U4307" s="47"/>
      <c r="V4307" s="47"/>
      <c r="W4307" s="47"/>
      <c r="X4307" s="47"/>
      <c r="Y4307" s="47"/>
      <c r="Z4307" s="47"/>
      <c r="AA4307" s="47"/>
    </row>
    <row r="4308" spans="1:27" s="45" customFormat="1" x14ac:dyDescent="0.25">
      <c r="A4308" s="42"/>
      <c r="B4308" s="46"/>
      <c r="P4308" s="47"/>
      <c r="Q4308" s="47"/>
      <c r="R4308" s="47"/>
      <c r="S4308" s="47"/>
      <c r="T4308" s="47"/>
      <c r="U4308" s="47"/>
      <c r="V4308" s="47"/>
      <c r="W4308" s="47"/>
      <c r="X4308" s="47"/>
      <c r="Y4308" s="47"/>
      <c r="Z4308" s="47"/>
      <c r="AA4308" s="47"/>
    </row>
    <row r="4309" spans="1:27" s="45" customFormat="1" x14ac:dyDescent="0.25">
      <c r="A4309" s="42"/>
      <c r="B4309" s="46"/>
      <c r="P4309" s="47"/>
      <c r="Q4309" s="47"/>
      <c r="R4309" s="47"/>
      <c r="S4309" s="47"/>
      <c r="T4309" s="47"/>
      <c r="U4309" s="47"/>
      <c r="V4309" s="47"/>
      <c r="W4309" s="47"/>
      <c r="X4309" s="47"/>
      <c r="Y4309" s="47"/>
      <c r="Z4309" s="47"/>
      <c r="AA4309" s="47"/>
    </row>
    <row r="4310" spans="1:27" s="45" customFormat="1" x14ac:dyDescent="0.25">
      <c r="A4310" s="42"/>
      <c r="B4310" s="46"/>
      <c r="P4310" s="47"/>
      <c r="Q4310" s="47"/>
      <c r="R4310" s="47"/>
      <c r="S4310" s="47"/>
      <c r="T4310" s="47"/>
      <c r="U4310" s="47"/>
      <c r="V4310" s="47"/>
      <c r="W4310" s="47"/>
      <c r="X4310" s="47"/>
      <c r="Y4310" s="47"/>
      <c r="Z4310" s="47"/>
      <c r="AA4310" s="47"/>
    </row>
    <row r="4311" spans="1:27" s="45" customFormat="1" x14ac:dyDescent="0.25">
      <c r="A4311" s="42"/>
      <c r="B4311" s="46"/>
      <c r="P4311" s="47"/>
      <c r="Q4311" s="47"/>
      <c r="R4311" s="47"/>
      <c r="S4311" s="47"/>
      <c r="T4311" s="47"/>
      <c r="U4311" s="47"/>
      <c r="V4311" s="47"/>
      <c r="W4311" s="47"/>
      <c r="X4311" s="47"/>
      <c r="Y4311" s="47"/>
      <c r="Z4311" s="47"/>
      <c r="AA4311" s="47"/>
    </row>
    <row r="4312" spans="1:27" s="45" customFormat="1" x14ac:dyDescent="0.25">
      <c r="A4312" s="42"/>
      <c r="B4312" s="46"/>
      <c r="P4312" s="47"/>
      <c r="Q4312" s="47"/>
      <c r="R4312" s="47"/>
      <c r="S4312" s="47"/>
      <c r="T4312" s="47"/>
      <c r="U4312" s="47"/>
      <c r="V4312" s="47"/>
      <c r="W4312" s="47"/>
      <c r="X4312" s="47"/>
      <c r="Y4312" s="47"/>
      <c r="Z4312" s="47"/>
      <c r="AA4312" s="47"/>
    </row>
    <row r="4313" spans="1:27" s="45" customFormat="1" x14ac:dyDescent="0.25">
      <c r="A4313" s="42"/>
      <c r="B4313" s="46"/>
      <c r="P4313" s="47"/>
      <c r="Q4313" s="47"/>
      <c r="R4313" s="47"/>
      <c r="S4313" s="47"/>
      <c r="T4313" s="47"/>
      <c r="U4313" s="47"/>
      <c r="V4313" s="47"/>
      <c r="W4313" s="47"/>
      <c r="X4313" s="47"/>
      <c r="Y4313" s="47"/>
      <c r="Z4313" s="47"/>
      <c r="AA4313" s="47"/>
    </row>
    <row r="4314" spans="1:27" s="45" customFormat="1" x14ac:dyDescent="0.25">
      <c r="A4314" s="42"/>
      <c r="B4314" s="46"/>
      <c r="P4314" s="47"/>
      <c r="Q4314" s="47"/>
      <c r="R4314" s="47"/>
      <c r="S4314" s="47"/>
      <c r="T4314" s="47"/>
      <c r="U4314" s="47"/>
      <c r="V4314" s="47"/>
      <c r="W4314" s="47"/>
      <c r="X4314" s="47"/>
      <c r="Y4314" s="47"/>
      <c r="Z4314" s="47"/>
      <c r="AA4314" s="47"/>
    </row>
    <row r="4315" spans="1:27" s="45" customFormat="1" x14ac:dyDescent="0.25">
      <c r="A4315" s="42"/>
      <c r="B4315" s="46"/>
      <c r="P4315" s="47"/>
      <c r="Q4315" s="47"/>
      <c r="R4315" s="47"/>
      <c r="S4315" s="47"/>
      <c r="T4315" s="47"/>
      <c r="U4315" s="47"/>
      <c r="V4315" s="47"/>
      <c r="W4315" s="47"/>
      <c r="X4315" s="47"/>
      <c r="Y4315" s="47"/>
      <c r="Z4315" s="47"/>
      <c r="AA4315" s="47"/>
    </row>
    <row r="4316" spans="1:27" s="45" customFormat="1" x14ac:dyDescent="0.25">
      <c r="A4316" s="42"/>
      <c r="B4316" s="46"/>
      <c r="P4316" s="47"/>
      <c r="Q4316" s="47"/>
      <c r="R4316" s="47"/>
      <c r="S4316" s="47"/>
      <c r="T4316" s="47"/>
      <c r="U4316" s="47"/>
      <c r="V4316" s="47"/>
      <c r="W4316" s="47"/>
      <c r="X4316" s="47"/>
      <c r="Y4316" s="47"/>
      <c r="Z4316" s="47"/>
      <c r="AA4316" s="47"/>
    </row>
    <row r="4317" spans="1:27" s="45" customFormat="1" x14ac:dyDescent="0.25">
      <c r="A4317" s="42"/>
      <c r="B4317" s="46"/>
      <c r="P4317" s="47"/>
      <c r="Q4317" s="47"/>
      <c r="R4317" s="47"/>
      <c r="S4317" s="47"/>
      <c r="T4317" s="47"/>
      <c r="U4317" s="47"/>
      <c r="V4317" s="47"/>
      <c r="W4317" s="47"/>
      <c r="X4317" s="47"/>
      <c r="Y4317" s="47"/>
      <c r="Z4317" s="47"/>
      <c r="AA4317" s="47"/>
    </row>
    <row r="4318" spans="1:27" s="45" customFormat="1" x14ac:dyDescent="0.25">
      <c r="A4318" s="42"/>
      <c r="B4318" s="46"/>
      <c r="P4318" s="47"/>
      <c r="Q4318" s="47"/>
      <c r="R4318" s="47"/>
      <c r="S4318" s="47"/>
      <c r="T4318" s="47"/>
      <c r="U4318" s="47"/>
      <c r="V4318" s="47"/>
      <c r="W4318" s="47"/>
      <c r="X4318" s="47"/>
      <c r="Y4318" s="47"/>
      <c r="Z4318" s="47"/>
      <c r="AA4318" s="47"/>
    </row>
    <row r="4319" spans="1:27" s="45" customFormat="1" x14ac:dyDescent="0.25">
      <c r="A4319" s="42"/>
      <c r="B4319" s="46"/>
      <c r="P4319" s="47"/>
      <c r="Q4319" s="47"/>
      <c r="R4319" s="47"/>
      <c r="S4319" s="47"/>
      <c r="T4319" s="47"/>
      <c r="U4319" s="47"/>
      <c r="V4319" s="47"/>
      <c r="W4319" s="47"/>
      <c r="X4319" s="47"/>
      <c r="Y4319" s="47"/>
      <c r="Z4319" s="47"/>
      <c r="AA4319" s="47"/>
    </row>
    <row r="4320" spans="1:27" s="45" customFormat="1" x14ac:dyDescent="0.25">
      <c r="A4320" s="42"/>
      <c r="B4320" s="46"/>
      <c r="P4320" s="47"/>
      <c r="Q4320" s="47"/>
      <c r="R4320" s="47"/>
      <c r="S4320" s="47"/>
      <c r="T4320" s="47"/>
      <c r="U4320" s="47"/>
      <c r="V4320" s="47"/>
      <c r="W4320" s="47"/>
      <c r="X4320" s="47"/>
      <c r="Y4320" s="47"/>
      <c r="Z4320" s="47"/>
      <c r="AA4320" s="47"/>
    </row>
    <row r="4321" spans="1:27" s="45" customFormat="1" x14ac:dyDescent="0.25">
      <c r="A4321" s="42"/>
      <c r="B4321" s="46"/>
      <c r="P4321" s="47"/>
      <c r="Q4321" s="47"/>
      <c r="R4321" s="47"/>
      <c r="S4321" s="47"/>
      <c r="T4321" s="47"/>
      <c r="U4321" s="47"/>
      <c r="V4321" s="47"/>
      <c r="W4321" s="47"/>
      <c r="X4321" s="47"/>
      <c r="Y4321" s="47"/>
      <c r="Z4321" s="47"/>
      <c r="AA4321" s="47"/>
    </row>
    <row r="4322" spans="1:27" s="45" customFormat="1" x14ac:dyDescent="0.25">
      <c r="A4322" s="42"/>
      <c r="B4322" s="46"/>
      <c r="P4322" s="47"/>
      <c r="Q4322" s="47"/>
      <c r="R4322" s="47"/>
      <c r="S4322" s="47"/>
      <c r="T4322" s="47"/>
      <c r="U4322" s="47"/>
      <c r="V4322" s="47"/>
      <c r="W4322" s="47"/>
      <c r="X4322" s="47"/>
      <c r="Y4322" s="47"/>
      <c r="Z4322" s="47"/>
      <c r="AA4322" s="47"/>
    </row>
    <row r="4323" spans="1:27" s="45" customFormat="1" x14ac:dyDescent="0.25">
      <c r="A4323" s="42"/>
      <c r="B4323" s="46"/>
      <c r="P4323" s="47"/>
      <c r="Q4323" s="47"/>
      <c r="R4323" s="47"/>
      <c r="S4323" s="47"/>
      <c r="T4323" s="47"/>
      <c r="U4323" s="47"/>
      <c r="V4323" s="47"/>
      <c r="W4323" s="47"/>
      <c r="X4323" s="47"/>
      <c r="Y4323" s="47"/>
      <c r="Z4323" s="47"/>
      <c r="AA4323" s="47"/>
    </row>
    <row r="4324" spans="1:27" s="45" customFormat="1" x14ac:dyDescent="0.25">
      <c r="A4324" s="42"/>
      <c r="B4324" s="46"/>
      <c r="P4324" s="47"/>
      <c r="Q4324" s="47"/>
      <c r="R4324" s="47"/>
      <c r="S4324" s="47"/>
      <c r="T4324" s="47"/>
      <c r="U4324" s="47"/>
      <c r="V4324" s="47"/>
      <c r="W4324" s="47"/>
      <c r="X4324" s="47"/>
      <c r="Y4324" s="47"/>
      <c r="Z4324" s="47"/>
      <c r="AA4324" s="47"/>
    </row>
    <row r="4325" spans="1:27" s="45" customFormat="1" x14ac:dyDescent="0.25">
      <c r="A4325" s="42"/>
      <c r="B4325" s="46"/>
      <c r="P4325" s="47"/>
      <c r="Q4325" s="47"/>
      <c r="R4325" s="47"/>
      <c r="S4325" s="47"/>
      <c r="T4325" s="47"/>
      <c r="U4325" s="47"/>
      <c r="V4325" s="47"/>
      <c r="W4325" s="47"/>
      <c r="X4325" s="47"/>
      <c r="Y4325" s="47"/>
      <c r="Z4325" s="47"/>
      <c r="AA4325" s="47"/>
    </row>
    <row r="4326" spans="1:27" s="45" customFormat="1" x14ac:dyDescent="0.25">
      <c r="A4326" s="42"/>
      <c r="B4326" s="46"/>
      <c r="P4326" s="47"/>
      <c r="Q4326" s="47"/>
      <c r="R4326" s="47"/>
      <c r="S4326" s="47"/>
      <c r="T4326" s="47"/>
      <c r="U4326" s="47"/>
      <c r="V4326" s="47"/>
      <c r="W4326" s="47"/>
      <c r="X4326" s="47"/>
      <c r="Y4326" s="47"/>
      <c r="Z4326" s="47"/>
      <c r="AA4326" s="47"/>
    </row>
    <row r="4327" spans="1:27" s="45" customFormat="1" x14ac:dyDescent="0.25">
      <c r="A4327" s="42"/>
      <c r="B4327" s="46"/>
      <c r="P4327" s="47"/>
      <c r="Q4327" s="47"/>
      <c r="R4327" s="47"/>
      <c r="S4327" s="47"/>
      <c r="T4327" s="47"/>
      <c r="U4327" s="47"/>
      <c r="V4327" s="47"/>
      <c r="W4327" s="47"/>
      <c r="X4327" s="47"/>
      <c r="Y4327" s="47"/>
      <c r="Z4327" s="47"/>
      <c r="AA4327" s="47"/>
    </row>
    <row r="4328" spans="1:27" s="45" customFormat="1" x14ac:dyDescent="0.25">
      <c r="A4328" s="42"/>
      <c r="B4328" s="46"/>
      <c r="P4328" s="47"/>
      <c r="Q4328" s="47"/>
      <c r="R4328" s="47"/>
      <c r="S4328" s="47"/>
      <c r="T4328" s="47"/>
      <c r="U4328" s="47"/>
      <c r="V4328" s="47"/>
      <c r="W4328" s="47"/>
      <c r="X4328" s="47"/>
      <c r="Y4328" s="47"/>
      <c r="Z4328" s="47"/>
      <c r="AA4328" s="47"/>
    </row>
    <row r="4329" spans="1:27" s="45" customFormat="1" x14ac:dyDescent="0.25">
      <c r="A4329" s="42"/>
      <c r="B4329" s="46"/>
      <c r="P4329" s="47"/>
      <c r="Q4329" s="47"/>
      <c r="R4329" s="47"/>
      <c r="S4329" s="47"/>
      <c r="T4329" s="47"/>
      <c r="U4329" s="47"/>
      <c r="V4329" s="47"/>
      <c r="W4329" s="47"/>
      <c r="X4329" s="47"/>
      <c r="Y4329" s="47"/>
      <c r="Z4329" s="47"/>
      <c r="AA4329" s="47"/>
    </row>
    <row r="4330" spans="1:27" s="45" customFormat="1" x14ac:dyDescent="0.25">
      <c r="A4330" s="42"/>
      <c r="B4330" s="46"/>
      <c r="P4330" s="47"/>
      <c r="Q4330" s="47"/>
      <c r="R4330" s="47"/>
      <c r="S4330" s="47"/>
      <c r="T4330" s="47"/>
      <c r="U4330" s="47"/>
      <c r="V4330" s="47"/>
      <c r="W4330" s="47"/>
      <c r="X4330" s="47"/>
      <c r="Y4330" s="47"/>
      <c r="Z4330" s="47"/>
      <c r="AA4330" s="47"/>
    </row>
    <row r="4331" spans="1:27" s="45" customFormat="1" x14ac:dyDescent="0.25">
      <c r="A4331" s="42"/>
      <c r="B4331" s="46"/>
      <c r="P4331" s="47"/>
      <c r="Q4331" s="47"/>
      <c r="R4331" s="47"/>
      <c r="S4331" s="47"/>
      <c r="T4331" s="47"/>
      <c r="U4331" s="47"/>
      <c r="V4331" s="47"/>
      <c r="W4331" s="47"/>
      <c r="X4331" s="47"/>
      <c r="Y4331" s="47"/>
      <c r="Z4331" s="47"/>
      <c r="AA4331" s="47"/>
    </row>
    <row r="4332" spans="1:27" s="45" customFormat="1" x14ac:dyDescent="0.25">
      <c r="A4332" s="42"/>
      <c r="B4332" s="46"/>
      <c r="P4332" s="47"/>
      <c r="Q4332" s="47"/>
      <c r="R4332" s="47"/>
      <c r="S4332" s="47"/>
      <c r="T4332" s="47"/>
      <c r="U4332" s="47"/>
      <c r="V4332" s="47"/>
      <c r="W4332" s="47"/>
      <c r="X4332" s="47"/>
      <c r="Y4332" s="47"/>
      <c r="Z4332" s="47"/>
      <c r="AA4332" s="47"/>
    </row>
    <row r="4333" spans="1:27" s="45" customFormat="1" x14ac:dyDescent="0.25">
      <c r="A4333" s="42"/>
      <c r="B4333" s="46"/>
      <c r="P4333" s="47"/>
      <c r="Q4333" s="47"/>
      <c r="R4333" s="47"/>
      <c r="S4333" s="47"/>
      <c r="T4333" s="47"/>
      <c r="U4333" s="47"/>
      <c r="V4333" s="47"/>
      <c r="W4333" s="47"/>
      <c r="X4333" s="47"/>
      <c r="Y4333" s="47"/>
      <c r="Z4333" s="47"/>
      <c r="AA4333" s="47"/>
    </row>
    <row r="4334" spans="1:27" s="45" customFormat="1" x14ac:dyDescent="0.25">
      <c r="A4334" s="42"/>
      <c r="B4334" s="46"/>
      <c r="P4334" s="47"/>
      <c r="Q4334" s="47"/>
      <c r="R4334" s="47"/>
      <c r="S4334" s="47"/>
      <c r="T4334" s="47"/>
      <c r="U4334" s="47"/>
      <c r="V4334" s="47"/>
      <c r="W4334" s="47"/>
      <c r="X4334" s="47"/>
      <c r="Y4334" s="47"/>
      <c r="Z4334" s="47"/>
      <c r="AA4334" s="47"/>
    </row>
    <row r="4335" spans="1:27" s="45" customFormat="1" x14ac:dyDescent="0.25">
      <c r="A4335" s="42"/>
      <c r="B4335" s="46"/>
      <c r="P4335" s="47"/>
      <c r="Q4335" s="47"/>
      <c r="R4335" s="47"/>
      <c r="S4335" s="47"/>
      <c r="T4335" s="47"/>
      <c r="U4335" s="47"/>
      <c r="V4335" s="47"/>
      <c r="W4335" s="47"/>
      <c r="X4335" s="47"/>
      <c r="Y4335" s="47"/>
      <c r="Z4335" s="47"/>
      <c r="AA4335" s="47"/>
    </row>
    <row r="4336" spans="1:27" s="45" customFormat="1" x14ac:dyDescent="0.25">
      <c r="A4336" s="42"/>
      <c r="B4336" s="46"/>
      <c r="P4336" s="47"/>
      <c r="Q4336" s="47"/>
      <c r="R4336" s="47"/>
      <c r="S4336" s="47"/>
      <c r="T4336" s="47"/>
      <c r="U4336" s="47"/>
      <c r="V4336" s="47"/>
      <c r="W4336" s="47"/>
      <c r="X4336" s="47"/>
      <c r="Y4336" s="47"/>
      <c r="Z4336" s="47"/>
      <c r="AA4336" s="47"/>
    </row>
    <row r="4337" spans="1:27" s="45" customFormat="1" x14ac:dyDescent="0.25">
      <c r="A4337" s="42"/>
      <c r="B4337" s="46"/>
      <c r="P4337" s="47"/>
      <c r="Q4337" s="47"/>
      <c r="R4337" s="47"/>
      <c r="S4337" s="47"/>
      <c r="T4337" s="47"/>
      <c r="U4337" s="47"/>
      <c r="V4337" s="47"/>
      <c r="W4337" s="47"/>
      <c r="X4337" s="47"/>
      <c r="Y4337" s="47"/>
      <c r="Z4337" s="47"/>
      <c r="AA4337" s="47"/>
    </row>
    <row r="4338" spans="1:27" s="45" customFormat="1" x14ac:dyDescent="0.25">
      <c r="A4338" s="42"/>
      <c r="B4338" s="46"/>
      <c r="P4338" s="47"/>
      <c r="Q4338" s="47"/>
      <c r="R4338" s="47"/>
      <c r="S4338" s="47"/>
      <c r="T4338" s="47"/>
      <c r="U4338" s="47"/>
      <c r="V4338" s="47"/>
      <c r="W4338" s="47"/>
      <c r="X4338" s="47"/>
      <c r="Y4338" s="47"/>
      <c r="Z4338" s="47"/>
      <c r="AA4338" s="47"/>
    </row>
    <row r="4339" spans="1:27" s="45" customFormat="1" x14ac:dyDescent="0.25">
      <c r="A4339" s="42"/>
      <c r="B4339" s="46"/>
      <c r="P4339" s="47"/>
      <c r="Q4339" s="47"/>
      <c r="R4339" s="47"/>
      <c r="S4339" s="47"/>
      <c r="T4339" s="47"/>
      <c r="U4339" s="47"/>
      <c r="V4339" s="47"/>
      <c r="W4339" s="47"/>
      <c r="X4339" s="47"/>
      <c r="Y4339" s="47"/>
      <c r="Z4339" s="47"/>
      <c r="AA4339" s="47"/>
    </row>
    <row r="4340" spans="1:27" s="45" customFormat="1" x14ac:dyDescent="0.25">
      <c r="A4340" s="42"/>
      <c r="B4340" s="46"/>
      <c r="P4340" s="47"/>
      <c r="Q4340" s="47"/>
      <c r="R4340" s="47"/>
      <c r="S4340" s="47"/>
      <c r="T4340" s="47"/>
      <c r="U4340" s="47"/>
      <c r="V4340" s="47"/>
      <c r="W4340" s="47"/>
      <c r="X4340" s="47"/>
      <c r="Y4340" s="47"/>
      <c r="Z4340" s="47"/>
      <c r="AA4340" s="47"/>
    </row>
    <row r="4341" spans="1:27" s="45" customFormat="1" x14ac:dyDescent="0.25">
      <c r="A4341" s="42"/>
      <c r="B4341" s="46"/>
      <c r="P4341" s="47"/>
      <c r="Q4341" s="47"/>
      <c r="R4341" s="47"/>
      <c r="S4341" s="47"/>
      <c r="T4341" s="47"/>
      <c r="U4341" s="47"/>
      <c r="V4341" s="47"/>
      <c r="W4341" s="47"/>
      <c r="X4341" s="47"/>
      <c r="Y4341" s="47"/>
      <c r="Z4341" s="47"/>
      <c r="AA4341" s="47"/>
    </row>
    <row r="4342" spans="1:27" s="45" customFormat="1" x14ac:dyDescent="0.25">
      <c r="A4342" s="42"/>
      <c r="B4342" s="46"/>
      <c r="P4342" s="47"/>
      <c r="Q4342" s="47"/>
      <c r="R4342" s="47"/>
      <c r="S4342" s="47"/>
      <c r="T4342" s="47"/>
      <c r="U4342" s="47"/>
      <c r="V4342" s="47"/>
      <c r="W4342" s="47"/>
      <c r="X4342" s="47"/>
      <c r="Y4342" s="47"/>
      <c r="Z4342" s="47"/>
      <c r="AA4342" s="47"/>
    </row>
    <row r="4343" spans="1:27" s="45" customFormat="1" x14ac:dyDescent="0.25">
      <c r="A4343" s="42"/>
      <c r="B4343" s="46"/>
      <c r="P4343" s="47"/>
      <c r="Q4343" s="47"/>
      <c r="R4343" s="47"/>
      <c r="S4343" s="47"/>
      <c r="T4343" s="47"/>
      <c r="U4343" s="47"/>
      <c r="V4343" s="47"/>
      <c r="W4343" s="47"/>
      <c r="X4343" s="47"/>
      <c r="Y4343" s="47"/>
      <c r="Z4343" s="47"/>
      <c r="AA4343" s="47"/>
    </row>
    <row r="4344" spans="1:27" s="45" customFormat="1" x14ac:dyDescent="0.25">
      <c r="A4344" s="42"/>
      <c r="B4344" s="46"/>
      <c r="P4344" s="47"/>
      <c r="Q4344" s="47"/>
      <c r="R4344" s="47"/>
      <c r="S4344" s="47"/>
      <c r="T4344" s="47"/>
      <c r="U4344" s="47"/>
      <c r="V4344" s="47"/>
      <c r="W4344" s="47"/>
      <c r="X4344" s="47"/>
      <c r="Y4344" s="47"/>
      <c r="Z4344" s="47"/>
      <c r="AA4344" s="47"/>
    </row>
    <row r="4345" spans="1:27" s="45" customFormat="1" x14ac:dyDescent="0.25">
      <c r="A4345" s="42"/>
      <c r="B4345" s="46"/>
      <c r="P4345" s="47"/>
      <c r="Q4345" s="47"/>
      <c r="R4345" s="47"/>
      <c r="S4345" s="47"/>
      <c r="T4345" s="47"/>
      <c r="U4345" s="47"/>
      <c r="V4345" s="47"/>
      <c r="W4345" s="47"/>
      <c r="X4345" s="47"/>
      <c r="Y4345" s="47"/>
      <c r="Z4345" s="47"/>
      <c r="AA4345" s="47"/>
    </row>
    <row r="4346" spans="1:27" s="45" customFormat="1" x14ac:dyDescent="0.25">
      <c r="A4346" s="42"/>
      <c r="B4346" s="46"/>
      <c r="P4346" s="47"/>
      <c r="Q4346" s="47"/>
      <c r="R4346" s="47"/>
      <c r="S4346" s="47"/>
      <c r="T4346" s="47"/>
      <c r="U4346" s="47"/>
      <c r="V4346" s="47"/>
      <c r="W4346" s="47"/>
      <c r="X4346" s="47"/>
      <c r="Y4346" s="47"/>
      <c r="Z4346" s="47"/>
      <c r="AA4346" s="47"/>
    </row>
    <row r="4347" spans="1:27" s="45" customFormat="1" x14ac:dyDescent="0.25">
      <c r="A4347" s="42"/>
      <c r="B4347" s="46"/>
      <c r="P4347" s="47"/>
      <c r="Q4347" s="47"/>
      <c r="R4347" s="47"/>
      <c r="S4347" s="47"/>
      <c r="T4347" s="47"/>
      <c r="U4347" s="47"/>
      <c r="V4347" s="47"/>
      <c r="W4347" s="47"/>
      <c r="X4347" s="47"/>
      <c r="Y4347" s="47"/>
      <c r="Z4347" s="47"/>
      <c r="AA4347" s="47"/>
    </row>
    <row r="4348" spans="1:27" s="45" customFormat="1" x14ac:dyDescent="0.25">
      <c r="A4348" s="42"/>
      <c r="B4348" s="46"/>
      <c r="P4348" s="47"/>
      <c r="Q4348" s="47"/>
      <c r="R4348" s="47"/>
      <c r="S4348" s="47"/>
      <c r="T4348" s="47"/>
      <c r="U4348" s="47"/>
      <c r="V4348" s="47"/>
      <c r="W4348" s="47"/>
      <c r="X4348" s="47"/>
      <c r="Y4348" s="47"/>
      <c r="Z4348" s="47"/>
      <c r="AA4348" s="47"/>
    </row>
    <row r="4349" spans="1:27" s="45" customFormat="1" x14ac:dyDescent="0.25">
      <c r="A4349" s="42"/>
      <c r="B4349" s="46"/>
      <c r="P4349" s="47"/>
      <c r="Q4349" s="47"/>
      <c r="R4349" s="47"/>
      <c r="S4349" s="47"/>
      <c r="T4349" s="47"/>
      <c r="U4349" s="47"/>
      <c r="V4349" s="47"/>
      <c r="W4349" s="47"/>
      <c r="X4349" s="47"/>
      <c r="Y4349" s="47"/>
      <c r="Z4349" s="47"/>
      <c r="AA4349" s="47"/>
    </row>
    <row r="4350" spans="1:27" s="45" customFormat="1" x14ac:dyDescent="0.25">
      <c r="A4350" s="42"/>
      <c r="B4350" s="46"/>
      <c r="P4350" s="47"/>
      <c r="Q4350" s="47"/>
      <c r="R4350" s="47"/>
      <c r="S4350" s="47"/>
      <c r="T4350" s="47"/>
      <c r="U4350" s="47"/>
      <c r="V4350" s="47"/>
      <c r="W4350" s="47"/>
      <c r="X4350" s="47"/>
      <c r="Y4350" s="47"/>
      <c r="Z4350" s="47"/>
      <c r="AA4350" s="47"/>
    </row>
    <row r="4351" spans="1:27" s="45" customFormat="1" x14ac:dyDescent="0.25">
      <c r="A4351" s="42"/>
      <c r="B4351" s="46"/>
      <c r="P4351" s="47"/>
      <c r="Q4351" s="47"/>
      <c r="R4351" s="47"/>
      <c r="S4351" s="47"/>
      <c r="T4351" s="47"/>
      <c r="U4351" s="47"/>
      <c r="V4351" s="47"/>
      <c r="W4351" s="47"/>
      <c r="X4351" s="47"/>
      <c r="Y4351" s="47"/>
      <c r="Z4351" s="47"/>
      <c r="AA4351" s="47"/>
    </row>
    <row r="4352" spans="1:27" s="45" customFormat="1" x14ac:dyDescent="0.25">
      <c r="A4352" s="42"/>
      <c r="B4352" s="46"/>
      <c r="P4352" s="47"/>
      <c r="Q4352" s="47"/>
      <c r="R4352" s="47"/>
      <c r="S4352" s="47"/>
      <c r="T4352" s="47"/>
      <c r="U4352" s="47"/>
      <c r="V4352" s="47"/>
      <c r="W4352" s="47"/>
      <c r="X4352" s="47"/>
      <c r="Y4352" s="47"/>
      <c r="Z4352" s="47"/>
      <c r="AA4352" s="47"/>
    </row>
    <row r="4353" spans="1:27" s="45" customFormat="1" x14ac:dyDescent="0.25">
      <c r="A4353" s="42"/>
      <c r="B4353" s="46"/>
      <c r="P4353" s="47"/>
      <c r="Q4353" s="47"/>
      <c r="R4353" s="47"/>
      <c r="S4353" s="47"/>
      <c r="T4353" s="47"/>
      <c r="U4353" s="47"/>
      <c r="V4353" s="47"/>
      <c r="W4353" s="47"/>
      <c r="X4353" s="47"/>
      <c r="Y4353" s="47"/>
      <c r="Z4353" s="47"/>
      <c r="AA4353" s="47"/>
    </row>
    <row r="4354" spans="1:27" s="45" customFormat="1" x14ac:dyDescent="0.25">
      <c r="A4354" s="42"/>
      <c r="B4354" s="46"/>
      <c r="P4354" s="47"/>
      <c r="Q4354" s="47"/>
      <c r="R4354" s="47"/>
      <c r="S4354" s="47"/>
      <c r="T4354" s="47"/>
      <c r="U4354" s="47"/>
      <c r="V4354" s="47"/>
      <c r="W4354" s="47"/>
      <c r="X4354" s="47"/>
      <c r="Y4354" s="47"/>
      <c r="Z4354" s="47"/>
      <c r="AA4354" s="47"/>
    </row>
    <row r="4355" spans="1:27" s="45" customFormat="1" x14ac:dyDescent="0.25">
      <c r="A4355" s="42"/>
      <c r="B4355" s="46"/>
      <c r="P4355" s="47"/>
      <c r="Q4355" s="47"/>
      <c r="R4355" s="47"/>
      <c r="S4355" s="47"/>
      <c r="T4355" s="47"/>
      <c r="U4355" s="47"/>
      <c r="V4355" s="47"/>
      <c r="W4355" s="47"/>
      <c r="X4355" s="47"/>
      <c r="Y4355" s="47"/>
      <c r="Z4355" s="47"/>
      <c r="AA4355" s="47"/>
    </row>
    <row r="4356" spans="1:27" s="45" customFormat="1" x14ac:dyDescent="0.25">
      <c r="A4356" s="42"/>
      <c r="B4356" s="46"/>
      <c r="P4356" s="47"/>
      <c r="Q4356" s="47"/>
      <c r="R4356" s="47"/>
      <c r="S4356" s="47"/>
      <c r="T4356" s="47"/>
      <c r="U4356" s="47"/>
      <c r="V4356" s="47"/>
      <c r="W4356" s="47"/>
      <c r="X4356" s="47"/>
      <c r="Y4356" s="47"/>
      <c r="Z4356" s="47"/>
      <c r="AA4356" s="47"/>
    </row>
    <row r="4357" spans="1:27" s="45" customFormat="1" x14ac:dyDescent="0.25">
      <c r="A4357" s="42"/>
      <c r="B4357" s="46"/>
      <c r="P4357" s="47"/>
      <c r="Q4357" s="47"/>
      <c r="R4357" s="47"/>
      <c r="S4357" s="47"/>
      <c r="T4357" s="47"/>
      <c r="U4357" s="47"/>
      <c r="V4357" s="47"/>
      <c r="W4357" s="47"/>
      <c r="X4357" s="47"/>
      <c r="Y4357" s="47"/>
      <c r="Z4357" s="47"/>
      <c r="AA4357" s="47"/>
    </row>
    <row r="4358" spans="1:27" s="45" customFormat="1" x14ac:dyDescent="0.25">
      <c r="A4358" s="42"/>
      <c r="B4358" s="46"/>
      <c r="P4358" s="47"/>
      <c r="Q4358" s="47"/>
      <c r="R4358" s="47"/>
      <c r="S4358" s="47"/>
      <c r="T4358" s="47"/>
      <c r="U4358" s="47"/>
      <c r="V4358" s="47"/>
      <c r="W4358" s="47"/>
      <c r="X4358" s="47"/>
      <c r="Y4358" s="47"/>
      <c r="Z4358" s="47"/>
      <c r="AA4358" s="47"/>
    </row>
    <row r="4359" spans="1:27" s="45" customFormat="1" x14ac:dyDescent="0.25">
      <c r="A4359" s="42"/>
      <c r="B4359" s="46"/>
      <c r="P4359" s="47"/>
      <c r="Q4359" s="47"/>
      <c r="R4359" s="47"/>
      <c r="S4359" s="47"/>
      <c r="T4359" s="47"/>
      <c r="U4359" s="47"/>
      <c r="V4359" s="47"/>
      <c r="W4359" s="47"/>
      <c r="X4359" s="47"/>
      <c r="Y4359" s="47"/>
      <c r="Z4359" s="47"/>
      <c r="AA4359" s="47"/>
    </row>
    <row r="4360" spans="1:27" s="45" customFormat="1" x14ac:dyDescent="0.25">
      <c r="A4360" s="42"/>
      <c r="B4360" s="46"/>
      <c r="P4360" s="47"/>
      <c r="Q4360" s="47"/>
      <c r="R4360" s="47"/>
      <c r="S4360" s="47"/>
      <c r="T4360" s="47"/>
      <c r="U4360" s="47"/>
      <c r="V4360" s="47"/>
      <c r="W4360" s="47"/>
      <c r="X4360" s="47"/>
      <c r="Y4360" s="47"/>
      <c r="Z4360" s="47"/>
      <c r="AA4360" s="47"/>
    </row>
    <row r="4361" spans="1:27" s="45" customFormat="1" x14ac:dyDescent="0.25">
      <c r="A4361" s="42"/>
      <c r="B4361" s="46"/>
      <c r="P4361" s="47"/>
      <c r="Q4361" s="47"/>
      <c r="R4361" s="47"/>
      <c r="S4361" s="47"/>
      <c r="T4361" s="47"/>
      <c r="U4361" s="47"/>
      <c r="V4361" s="47"/>
      <c r="W4361" s="47"/>
      <c r="X4361" s="47"/>
      <c r="Y4361" s="47"/>
      <c r="Z4361" s="47"/>
      <c r="AA4361" s="47"/>
    </row>
    <row r="4362" spans="1:27" s="45" customFormat="1" x14ac:dyDescent="0.25">
      <c r="A4362" s="42"/>
      <c r="B4362" s="46"/>
      <c r="P4362" s="47"/>
      <c r="Q4362" s="47"/>
      <c r="R4362" s="47"/>
      <c r="S4362" s="47"/>
      <c r="T4362" s="47"/>
      <c r="U4362" s="47"/>
      <c r="V4362" s="47"/>
      <c r="W4362" s="47"/>
      <c r="X4362" s="47"/>
      <c r="Y4362" s="47"/>
      <c r="Z4362" s="47"/>
      <c r="AA4362" s="47"/>
    </row>
    <row r="4363" spans="1:27" s="45" customFormat="1" x14ac:dyDescent="0.25">
      <c r="A4363" s="42"/>
      <c r="B4363" s="46"/>
      <c r="P4363" s="47"/>
      <c r="Q4363" s="47"/>
      <c r="R4363" s="47"/>
      <c r="S4363" s="47"/>
      <c r="T4363" s="47"/>
      <c r="U4363" s="47"/>
      <c r="V4363" s="47"/>
      <c r="W4363" s="47"/>
      <c r="X4363" s="47"/>
      <c r="Y4363" s="47"/>
      <c r="Z4363" s="47"/>
      <c r="AA4363" s="47"/>
    </row>
    <row r="4364" spans="1:27" s="45" customFormat="1" x14ac:dyDescent="0.25">
      <c r="A4364" s="42"/>
      <c r="B4364" s="46"/>
      <c r="P4364" s="47"/>
      <c r="Q4364" s="47"/>
      <c r="R4364" s="47"/>
      <c r="S4364" s="47"/>
      <c r="T4364" s="47"/>
      <c r="U4364" s="47"/>
      <c r="V4364" s="47"/>
      <c r="W4364" s="47"/>
      <c r="X4364" s="47"/>
      <c r="Y4364" s="47"/>
      <c r="Z4364" s="47"/>
      <c r="AA4364" s="47"/>
    </row>
    <row r="4365" spans="1:27" s="45" customFormat="1" x14ac:dyDescent="0.25">
      <c r="A4365" s="42"/>
      <c r="B4365" s="46"/>
      <c r="P4365" s="47"/>
      <c r="Q4365" s="47"/>
      <c r="R4365" s="47"/>
      <c r="S4365" s="47"/>
      <c r="T4365" s="47"/>
      <c r="U4365" s="47"/>
      <c r="V4365" s="47"/>
      <c r="W4365" s="47"/>
      <c r="X4365" s="47"/>
      <c r="Y4365" s="47"/>
      <c r="Z4365" s="47"/>
      <c r="AA4365" s="47"/>
    </row>
    <row r="4366" spans="1:27" s="45" customFormat="1" x14ac:dyDescent="0.25">
      <c r="A4366" s="42"/>
      <c r="B4366" s="46"/>
      <c r="P4366" s="47"/>
      <c r="Q4366" s="47"/>
      <c r="R4366" s="47"/>
      <c r="S4366" s="47"/>
      <c r="T4366" s="47"/>
      <c r="U4366" s="47"/>
      <c r="V4366" s="47"/>
      <c r="W4366" s="47"/>
      <c r="X4366" s="47"/>
      <c r="Y4366" s="47"/>
      <c r="Z4366" s="47"/>
      <c r="AA4366" s="47"/>
    </row>
    <row r="4367" spans="1:27" s="45" customFormat="1" x14ac:dyDescent="0.25">
      <c r="A4367" s="42"/>
      <c r="B4367" s="46"/>
      <c r="P4367" s="47"/>
      <c r="Q4367" s="47"/>
      <c r="R4367" s="47"/>
      <c r="S4367" s="47"/>
      <c r="T4367" s="47"/>
      <c r="U4367" s="47"/>
      <c r="V4367" s="47"/>
      <c r="W4367" s="47"/>
      <c r="X4367" s="47"/>
      <c r="Y4367" s="47"/>
      <c r="Z4367" s="47"/>
      <c r="AA4367" s="47"/>
    </row>
    <row r="4368" spans="1:27" s="45" customFormat="1" x14ac:dyDescent="0.25">
      <c r="A4368" s="42"/>
      <c r="B4368" s="46"/>
      <c r="P4368" s="47"/>
      <c r="Q4368" s="47"/>
      <c r="R4368" s="47"/>
      <c r="S4368" s="47"/>
      <c r="T4368" s="47"/>
      <c r="U4368" s="47"/>
      <c r="V4368" s="47"/>
      <c r="W4368" s="47"/>
      <c r="X4368" s="47"/>
      <c r="Y4368" s="47"/>
      <c r="Z4368" s="47"/>
      <c r="AA4368" s="47"/>
    </row>
    <row r="4369" spans="1:27" s="45" customFormat="1" x14ac:dyDescent="0.25">
      <c r="A4369" s="42"/>
      <c r="B4369" s="46"/>
      <c r="P4369" s="47"/>
      <c r="Q4369" s="47"/>
      <c r="R4369" s="47"/>
      <c r="S4369" s="47"/>
      <c r="T4369" s="47"/>
      <c r="U4369" s="47"/>
      <c r="V4369" s="47"/>
      <c r="W4369" s="47"/>
      <c r="X4369" s="47"/>
      <c r="Y4369" s="47"/>
      <c r="Z4369" s="47"/>
      <c r="AA4369" s="47"/>
    </row>
    <row r="4370" spans="1:27" s="45" customFormat="1" x14ac:dyDescent="0.25">
      <c r="A4370" s="42"/>
      <c r="B4370" s="46"/>
      <c r="P4370" s="47"/>
      <c r="Q4370" s="47"/>
      <c r="R4370" s="47"/>
      <c r="S4370" s="47"/>
      <c r="T4370" s="47"/>
      <c r="U4370" s="47"/>
      <c r="V4370" s="47"/>
      <c r="W4370" s="47"/>
      <c r="X4370" s="47"/>
      <c r="Y4370" s="47"/>
      <c r="Z4370" s="47"/>
      <c r="AA4370" s="47"/>
    </row>
    <row r="4371" spans="1:27" s="45" customFormat="1" x14ac:dyDescent="0.25">
      <c r="A4371" s="42"/>
      <c r="B4371" s="46"/>
      <c r="P4371" s="47"/>
      <c r="Q4371" s="47"/>
      <c r="R4371" s="47"/>
      <c r="S4371" s="47"/>
      <c r="T4371" s="47"/>
      <c r="U4371" s="47"/>
      <c r="V4371" s="47"/>
      <c r="W4371" s="47"/>
      <c r="X4371" s="47"/>
      <c r="Y4371" s="47"/>
      <c r="Z4371" s="47"/>
      <c r="AA4371" s="47"/>
    </row>
    <row r="4372" spans="1:27" s="45" customFormat="1" x14ac:dyDescent="0.25">
      <c r="A4372" s="42"/>
      <c r="B4372" s="46"/>
      <c r="P4372" s="47"/>
      <c r="Q4372" s="47"/>
      <c r="R4372" s="47"/>
      <c r="S4372" s="47"/>
      <c r="T4372" s="47"/>
      <c r="U4372" s="47"/>
      <c r="V4372" s="47"/>
      <c r="W4372" s="47"/>
      <c r="X4372" s="47"/>
      <c r="Y4372" s="47"/>
      <c r="Z4372" s="47"/>
      <c r="AA4372" s="47"/>
    </row>
    <row r="4373" spans="1:27" s="45" customFormat="1" x14ac:dyDescent="0.25">
      <c r="A4373" s="42"/>
      <c r="B4373" s="46"/>
      <c r="P4373" s="47"/>
      <c r="Q4373" s="47"/>
      <c r="R4373" s="47"/>
      <c r="S4373" s="47"/>
      <c r="T4373" s="47"/>
      <c r="U4373" s="47"/>
      <c r="V4373" s="47"/>
      <c r="W4373" s="47"/>
      <c r="X4373" s="47"/>
      <c r="Y4373" s="47"/>
      <c r="Z4373" s="47"/>
      <c r="AA4373" s="47"/>
    </row>
    <row r="4374" spans="1:27" s="45" customFormat="1" x14ac:dyDescent="0.25">
      <c r="A4374" s="42"/>
      <c r="B4374" s="46"/>
      <c r="P4374" s="47"/>
      <c r="Q4374" s="47"/>
      <c r="R4374" s="47"/>
      <c r="S4374" s="47"/>
      <c r="T4374" s="47"/>
      <c r="U4374" s="47"/>
      <c r="V4374" s="47"/>
      <c r="W4374" s="47"/>
      <c r="X4374" s="47"/>
      <c r="Y4374" s="47"/>
      <c r="Z4374" s="47"/>
      <c r="AA4374" s="47"/>
    </row>
    <row r="4375" spans="1:27" s="45" customFormat="1" x14ac:dyDescent="0.25">
      <c r="A4375" s="42"/>
      <c r="B4375" s="46"/>
      <c r="P4375" s="47"/>
      <c r="Q4375" s="47"/>
      <c r="R4375" s="47"/>
      <c r="S4375" s="47"/>
      <c r="T4375" s="47"/>
      <c r="U4375" s="47"/>
      <c r="V4375" s="47"/>
      <c r="W4375" s="47"/>
      <c r="X4375" s="47"/>
      <c r="Y4375" s="47"/>
      <c r="Z4375" s="47"/>
      <c r="AA4375" s="47"/>
    </row>
    <row r="4376" spans="1:27" s="45" customFormat="1" x14ac:dyDescent="0.25">
      <c r="A4376" s="42"/>
      <c r="B4376" s="46"/>
      <c r="P4376" s="47"/>
      <c r="Q4376" s="47"/>
      <c r="R4376" s="47"/>
      <c r="S4376" s="47"/>
      <c r="T4376" s="47"/>
      <c r="U4376" s="47"/>
      <c r="V4376" s="47"/>
      <c r="W4376" s="47"/>
      <c r="X4376" s="47"/>
      <c r="Y4376" s="47"/>
      <c r="Z4376" s="47"/>
      <c r="AA4376" s="47"/>
    </row>
    <row r="4377" spans="1:27" s="45" customFormat="1" x14ac:dyDescent="0.25">
      <c r="A4377" s="42"/>
      <c r="B4377" s="46"/>
      <c r="P4377" s="47"/>
      <c r="Q4377" s="47"/>
      <c r="R4377" s="47"/>
      <c r="S4377" s="47"/>
      <c r="T4377" s="47"/>
      <c r="U4377" s="47"/>
      <c r="V4377" s="47"/>
      <c r="W4377" s="47"/>
      <c r="X4377" s="47"/>
      <c r="Y4377" s="47"/>
      <c r="Z4377" s="47"/>
      <c r="AA4377" s="47"/>
    </row>
    <row r="4378" spans="1:27" s="45" customFormat="1" x14ac:dyDescent="0.25">
      <c r="A4378" s="42"/>
      <c r="B4378" s="46"/>
      <c r="P4378" s="47"/>
      <c r="Q4378" s="47"/>
      <c r="R4378" s="47"/>
      <c r="S4378" s="47"/>
      <c r="T4378" s="47"/>
      <c r="U4378" s="47"/>
      <c r="V4378" s="47"/>
      <c r="W4378" s="47"/>
      <c r="X4378" s="47"/>
      <c r="Y4378" s="47"/>
      <c r="Z4378" s="47"/>
      <c r="AA4378" s="47"/>
    </row>
    <row r="4379" spans="1:27" s="45" customFormat="1" x14ac:dyDescent="0.25">
      <c r="A4379" s="42"/>
      <c r="B4379" s="46"/>
      <c r="P4379" s="47"/>
      <c r="Q4379" s="47"/>
      <c r="R4379" s="47"/>
      <c r="S4379" s="47"/>
      <c r="T4379" s="47"/>
      <c r="U4379" s="47"/>
      <c r="V4379" s="47"/>
      <c r="W4379" s="47"/>
      <c r="X4379" s="47"/>
      <c r="Y4379" s="47"/>
      <c r="Z4379" s="47"/>
      <c r="AA4379" s="47"/>
    </row>
    <row r="4380" spans="1:27" s="45" customFormat="1" x14ac:dyDescent="0.25">
      <c r="A4380" s="42"/>
      <c r="B4380" s="46"/>
      <c r="P4380" s="47"/>
      <c r="Q4380" s="47"/>
      <c r="R4380" s="47"/>
      <c r="S4380" s="47"/>
      <c r="T4380" s="47"/>
      <c r="U4380" s="47"/>
      <c r="V4380" s="47"/>
      <c r="W4380" s="47"/>
      <c r="X4380" s="47"/>
      <c r="Y4380" s="47"/>
      <c r="Z4380" s="47"/>
      <c r="AA4380" s="47"/>
    </row>
    <row r="4381" spans="1:27" s="45" customFormat="1" x14ac:dyDescent="0.25">
      <c r="A4381" s="42"/>
      <c r="B4381" s="46"/>
      <c r="P4381" s="47"/>
      <c r="Q4381" s="47"/>
      <c r="R4381" s="47"/>
      <c r="S4381" s="47"/>
      <c r="T4381" s="47"/>
      <c r="U4381" s="47"/>
      <c r="V4381" s="47"/>
      <c r="W4381" s="47"/>
      <c r="X4381" s="47"/>
      <c r="Y4381" s="47"/>
      <c r="Z4381" s="47"/>
      <c r="AA4381" s="47"/>
    </row>
    <row r="4382" spans="1:27" s="45" customFormat="1" x14ac:dyDescent="0.25">
      <c r="A4382" s="42"/>
      <c r="B4382" s="46"/>
      <c r="P4382" s="47"/>
      <c r="Q4382" s="47"/>
      <c r="R4382" s="47"/>
      <c r="S4382" s="47"/>
      <c r="T4382" s="47"/>
      <c r="U4382" s="47"/>
      <c r="V4382" s="47"/>
      <c r="W4382" s="47"/>
      <c r="X4382" s="47"/>
      <c r="Y4382" s="47"/>
      <c r="Z4382" s="47"/>
      <c r="AA4382" s="47"/>
    </row>
    <row r="4383" spans="1:27" s="45" customFormat="1" x14ac:dyDescent="0.25">
      <c r="A4383" s="42"/>
      <c r="B4383" s="46"/>
      <c r="P4383" s="47"/>
      <c r="Q4383" s="47"/>
      <c r="R4383" s="47"/>
      <c r="S4383" s="47"/>
      <c r="T4383" s="47"/>
      <c r="U4383" s="47"/>
      <c r="V4383" s="47"/>
      <c r="W4383" s="47"/>
      <c r="X4383" s="47"/>
      <c r="Y4383" s="47"/>
      <c r="Z4383" s="47"/>
      <c r="AA4383" s="47"/>
    </row>
    <row r="4384" spans="1:27" s="45" customFormat="1" x14ac:dyDescent="0.25">
      <c r="A4384" s="42"/>
      <c r="B4384" s="46"/>
      <c r="P4384" s="47"/>
      <c r="Q4384" s="47"/>
      <c r="R4384" s="47"/>
      <c r="S4384" s="47"/>
      <c r="T4384" s="47"/>
      <c r="U4384" s="47"/>
      <c r="V4384" s="47"/>
      <c r="W4384" s="47"/>
      <c r="X4384" s="47"/>
      <c r="Y4384" s="47"/>
      <c r="Z4384" s="47"/>
      <c r="AA4384" s="47"/>
    </row>
    <row r="4385" spans="1:27" s="45" customFormat="1" x14ac:dyDescent="0.25">
      <c r="A4385" s="42"/>
      <c r="B4385" s="46"/>
      <c r="P4385" s="47"/>
      <c r="Q4385" s="47"/>
      <c r="R4385" s="47"/>
      <c r="S4385" s="47"/>
      <c r="T4385" s="47"/>
      <c r="U4385" s="47"/>
      <c r="V4385" s="47"/>
      <c r="W4385" s="47"/>
      <c r="X4385" s="47"/>
      <c r="Y4385" s="47"/>
      <c r="Z4385" s="47"/>
      <c r="AA4385" s="47"/>
    </row>
    <row r="4386" spans="1:27" s="45" customFormat="1" x14ac:dyDescent="0.25">
      <c r="A4386" s="42"/>
      <c r="B4386" s="46"/>
      <c r="P4386" s="47"/>
      <c r="Q4386" s="47"/>
      <c r="R4386" s="47"/>
      <c r="S4386" s="47"/>
      <c r="T4386" s="47"/>
      <c r="U4386" s="47"/>
      <c r="V4386" s="47"/>
      <c r="W4386" s="47"/>
      <c r="X4386" s="47"/>
      <c r="Y4386" s="47"/>
      <c r="Z4386" s="47"/>
      <c r="AA4386" s="47"/>
    </row>
    <row r="4387" spans="1:27" s="45" customFormat="1" x14ac:dyDescent="0.25">
      <c r="A4387" s="42"/>
      <c r="B4387" s="46"/>
      <c r="P4387" s="47"/>
      <c r="Q4387" s="47"/>
      <c r="R4387" s="47"/>
      <c r="S4387" s="47"/>
      <c r="T4387" s="47"/>
      <c r="U4387" s="47"/>
      <c r="V4387" s="47"/>
      <c r="W4387" s="47"/>
      <c r="X4387" s="47"/>
      <c r="Y4387" s="47"/>
      <c r="Z4387" s="47"/>
      <c r="AA4387" s="47"/>
    </row>
    <row r="4388" spans="1:27" s="45" customFormat="1" x14ac:dyDescent="0.25">
      <c r="A4388" s="42"/>
      <c r="B4388" s="46"/>
      <c r="P4388" s="47"/>
      <c r="Q4388" s="47"/>
      <c r="R4388" s="47"/>
      <c r="S4388" s="47"/>
      <c r="T4388" s="47"/>
      <c r="U4388" s="47"/>
      <c r="V4388" s="47"/>
      <c r="W4388" s="47"/>
      <c r="X4388" s="47"/>
      <c r="Y4388" s="47"/>
      <c r="Z4388" s="47"/>
      <c r="AA4388" s="47"/>
    </row>
    <row r="4389" spans="1:27" s="45" customFormat="1" x14ac:dyDescent="0.25">
      <c r="A4389" s="42"/>
      <c r="B4389" s="46"/>
      <c r="P4389" s="47"/>
      <c r="Q4389" s="47"/>
      <c r="R4389" s="47"/>
      <c r="S4389" s="47"/>
      <c r="T4389" s="47"/>
      <c r="U4389" s="47"/>
      <c r="V4389" s="47"/>
      <c r="W4389" s="47"/>
      <c r="X4389" s="47"/>
      <c r="Y4389" s="47"/>
      <c r="Z4389" s="47"/>
      <c r="AA4389" s="47"/>
    </row>
    <row r="4390" spans="1:27" s="45" customFormat="1" x14ac:dyDescent="0.25">
      <c r="A4390" s="42"/>
      <c r="B4390" s="46"/>
      <c r="P4390" s="47"/>
      <c r="Q4390" s="47"/>
      <c r="R4390" s="47"/>
      <c r="S4390" s="47"/>
      <c r="T4390" s="47"/>
      <c r="U4390" s="47"/>
      <c r="V4390" s="47"/>
      <c r="W4390" s="47"/>
      <c r="X4390" s="47"/>
      <c r="Y4390" s="47"/>
      <c r="Z4390" s="47"/>
      <c r="AA4390" s="47"/>
    </row>
    <row r="4391" spans="1:27" s="45" customFormat="1" x14ac:dyDescent="0.25">
      <c r="A4391" s="42"/>
      <c r="B4391" s="46"/>
      <c r="P4391" s="47"/>
      <c r="Q4391" s="47"/>
      <c r="R4391" s="47"/>
      <c r="S4391" s="47"/>
      <c r="T4391" s="47"/>
      <c r="U4391" s="47"/>
      <c r="V4391" s="47"/>
      <c r="W4391" s="47"/>
      <c r="X4391" s="47"/>
      <c r="Y4391" s="47"/>
      <c r="Z4391" s="47"/>
      <c r="AA4391" s="47"/>
    </row>
    <row r="4392" spans="1:27" s="45" customFormat="1" x14ac:dyDescent="0.25">
      <c r="A4392" s="42"/>
      <c r="B4392" s="46"/>
      <c r="P4392" s="47"/>
      <c r="Q4392" s="47"/>
      <c r="R4392" s="47"/>
      <c r="S4392" s="47"/>
      <c r="T4392" s="47"/>
      <c r="U4392" s="47"/>
      <c r="V4392" s="47"/>
      <c r="W4392" s="47"/>
      <c r="X4392" s="47"/>
      <c r="Y4392" s="47"/>
      <c r="Z4392" s="47"/>
      <c r="AA4392" s="47"/>
    </row>
    <row r="4393" spans="1:27" s="45" customFormat="1" x14ac:dyDescent="0.25">
      <c r="A4393" s="42"/>
      <c r="B4393" s="46"/>
      <c r="P4393" s="47"/>
      <c r="Q4393" s="47"/>
      <c r="R4393" s="47"/>
      <c r="S4393" s="47"/>
      <c r="T4393" s="47"/>
      <c r="U4393" s="47"/>
      <c r="V4393" s="47"/>
      <c r="W4393" s="47"/>
      <c r="X4393" s="47"/>
      <c r="Y4393" s="47"/>
      <c r="Z4393" s="47"/>
      <c r="AA4393" s="47"/>
    </row>
    <row r="4394" spans="1:27" s="45" customFormat="1" x14ac:dyDescent="0.25">
      <c r="A4394" s="42"/>
      <c r="B4394" s="46"/>
      <c r="P4394" s="47"/>
      <c r="Q4394" s="47"/>
      <c r="R4394" s="47"/>
      <c r="S4394" s="47"/>
      <c r="T4394" s="47"/>
      <c r="U4394" s="47"/>
      <c r="V4394" s="47"/>
      <c r="W4394" s="47"/>
      <c r="X4394" s="47"/>
      <c r="Y4394" s="47"/>
      <c r="Z4394" s="47"/>
      <c r="AA4394" s="47"/>
    </row>
    <row r="4395" spans="1:27" s="45" customFormat="1" x14ac:dyDescent="0.25">
      <c r="A4395" s="42"/>
      <c r="B4395" s="46"/>
      <c r="P4395" s="47"/>
      <c r="Q4395" s="47"/>
      <c r="R4395" s="47"/>
      <c r="S4395" s="47"/>
      <c r="T4395" s="47"/>
      <c r="U4395" s="47"/>
      <c r="V4395" s="47"/>
      <c r="W4395" s="47"/>
      <c r="X4395" s="47"/>
      <c r="Y4395" s="47"/>
      <c r="Z4395" s="47"/>
      <c r="AA4395" s="47"/>
    </row>
    <row r="4396" spans="1:27" s="45" customFormat="1" x14ac:dyDescent="0.25">
      <c r="A4396" s="42"/>
      <c r="B4396" s="46"/>
      <c r="P4396" s="47"/>
      <c r="Q4396" s="47"/>
      <c r="R4396" s="47"/>
      <c r="S4396" s="47"/>
      <c r="T4396" s="47"/>
      <c r="U4396" s="47"/>
      <c r="V4396" s="47"/>
      <c r="W4396" s="47"/>
      <c r="X4396" s="47"/>
      <c r="Y4396" s="47"/>
      <c r="Z4396" s="47"/>
      <c r="AA4396" s="47"/>
    </row>
    <row r="4397" spans="1:27" s="45" customFormat="1" x14ac:dyDescent="0.25">
      <c r="A4397" s="42"/>
      <c r="B4397" s="46"/>
      <c r="P4397" s="47"/>
      <c r="Q4397" s="47"/>
      <c r="R4397" s="47"/>
      <c r="S4397" s="47"/>
      <c r="T4397" s="47"/>
      <c r="U4397" s="47"/>
      <c r="V4397" s="47"/>
      <c r="W4397" s="47"/>
      <c r="X4397" s="47"/>
      <c r="Y4397" s="47"/>
      <c r="Z4397" s="47"/>
      <c r="AA4397" s="47"/>
    </row>
    <row r="4398" spans="1:27" s="45" customFormat="1" x14ac:dyDescent="0.25">
      <c r="A4398" s="42"/>
      <c r="B4398" s="46"/>
      <c r="P4398" s="47"/>
      <c r="Q4398" s="47"/>
      <c r="R4398" s="47"/>
      <c r="S4398" s="47"/>
      <c r="T4398" s="47"/>
      <c r="U4398" s="47"/>
      <c r="V4398" s="47"/>
      <c r="W4398" s="47"/>
      <c r="X4398" s="47"/>
      <c r="Y4398" s="47"/>
      <c r="Z4398" s="47"/>
      <c r="AA4398" s="47"/>
    </row>
    <row r="4399" spans="1:27" s="45" customFormat="1" x14ac:dyDescent="0.25">
      <c r="A4399" s="42"/>
      <c r="B4399" s="46"/>
      <c r="P4399" s="47"/>
      <c r="Q4399" s="47"/>
      <c r="R4399" s="47"/>
      <c r="S4399" s="47"/>
      <c r="T4399" s="47"/>
      <c r="U4399" s="47"/>
      <c r="V4399" s="47"/>
      <c r="W4399" s="47"/>
      <c r="X4399" s="47"/>
      <c r="Y4399" s="47"/>
      <c r="Z4399" s="47"/>
      <c r="AA4399" s="47"/>
    </row>
    <row r="4400" spans="1:27" s="45" customFormat="1" x14ac:dyDescent="0.25">
      <c r="A4400" s="42"/>
      <c r="B4400" s="46"/>
      <c r="P4400" s="47"/>
      <c r="Q4400" s="47"/>
      <c r="R4400" s="47"/>
      <c r="S4400" s="47"/>
      <c r="T4400" s="47"/>
      <c r="U4400" s="47"/>
      <c r="V4400" s="47"/>
      <c r="W4400" s="47"/>
      <c r="X4400" s="47"/>
      <c r="Y4400" s="47"/>
      <c r="Z4400" s="47"/>
      <c r="AA4400" s="47"/>
    </row>
    <row r="4401" spans="1:27" s="45" customFormat="1" x14ac:dyDescent="0.25">
      <c r="A4401" s="42"/>
      <c r="B4401" s="46"/>
      <c r="P4401" s="47"/>
      <c r="Q4401" s="47"/>
      <c r="R4401" s="47"/>
      <c r="S4401" s="47"/>
      <c r="T4401" s="47"/>
      <c r="U4401" s="47"/>
      <c r="V4401" s="47"/>
      <c r="W4401" s="47"/>
      <c r="X4401" s="47"/>
      <c r="Y4401" s="47"/>
      <c r="Z4401" s="47"/>
      <c r="AA4401" s="47"/>
    </row>
    <row r="4402" spans="1:27" s="45" customFormat="1" x14ac:dyDescent="0.25">
      <c r="A4402" s="42"/>
      <c r="B4402" s="46"/>
      <c r="P4402" s="47"/>
      <c r="Q4402" s="47"/>
      <c r="R4402" s="47"/>
      <c r="S4402" s="47"/>
      <c r="T4402" s="47"/>
      <c r="U4402" s="47"/>
      <c r="V4402" s="47"/>
      <c r="W4402" s="47"/>
      <c r="X4402" s="47"/>
      <c r="Y4402" s="47"/>
      <c r="Z4402" s="47"/>
      <c r="AA4402" s="47"/>
    </row>
    <row r="4403" spans="1:27" s="45" customFormat="1" x14ac:dyDescent="0.25">
      <c r="A4403" s="42"/>
      <c r="B4403" s="46"/>
      <c r="P4403" s="47"/>
      <c r="Q4403" s="47"/>
      <c r="R4403" s="47"/>
      <c r="S4403" s="47"/>
      <c r="T4403" s="47"/>
      <c r="U4403" s="47"/>
      <c r="V4403" s="47"/>
      <c r="W4403" s="47"/>
      <c r="X4403" s="47"/>
      <c r="Y4403" s="47"/>
      <c r="Z4403" s="47"/>
      <c r="AA4403" s="47"/>
    </row>
    <row r="4404" spans="1:27" s="45" customFormat="1" x14ac:dyDescent="0.25">
      <c r="A4404" s="42"/>
      <c r="B4404" s="46"/>
      <c r="P4404" s="47"/>
      <c r="Q4404" s="47"/>
      <c r="R4404" s="47"/>
      <c r="S4404" s="47"/>
      <c r="T4404" s="47"/>
      <c r="U4404" s="47"/>
      <c r="V4404" s="47"/>
      <c r="W4404" s="47"/>
      <c r="X4404" s="47"/>
      <c r="Y4404" s="47"/>
      <c r="Z4404" s="47"/>
      <c r="AA4404" s="47"/>
    </row>
    <row r="4405" spans="1:27" s="45" customFormat="1" x14ac:dyDescent="0.25">
      <c r="A4405" s="42"/>
      <c r="B4405" s="46"/>
      <c r="P4405" s="47"/>
      <c r="Q4405" s="47"/>
      <c r="R4405" s="47"/>
      <c r="S4405" s="47"/>
      <c r="T4405" s="47"/>
      <c r="U4405" s="47"/>
      <c r="V4405" s="47"/>
      <c r="W4405" s="47"/>
      <c r="X4405" s="47"/>
      <c r="Y4405" s="47"/>
      <c r="Z4405" s="47"/>
      <c r="AA4405" s="47"/>
    </row>
    <row r="4406" spans="1:27" s="45" customFormat="1" x14ac:dyDescent="0.25">
      <c r="A4406" s="42"/>
      <c r="B4406" s="46"/>
      <c r="P4406" s="47"/>
      <c r="Q4406" s="47"/>
      <c r="R4406" s="47"/>
      <c r="S4406" s="47"/>
      <c r="T4406" s="47"/>
      <c r="U4406" s="47"/>
      <c r="V4406" s="47"/>
      <c r="W4406" s="47"/>
      <c r="X4406" s="47"/>
      <c r="Y4406" s="47"/>
      <c r="Z4406" s="47"/>
      <c r="AA4406" s="47"/>
    </row>
    <row r="4407" spans="1:27" s="45" customFormat="1" x14ac:dyDescent="0.25">
      <c r="A4407" s="42"/>
      <c r="B4407" s="46"/>
      <c r="P4407" s="47"/>
      <c r="Q4407" s="47"/>
      <c r="R4407" s="47"/>
      <c r="S4407" s="47"/>
      <c r="T4407" s="47"/>
      <c r="U4407" s="47"/>
      <c r="V4407" s="47"/>
      <c r="W4407" s="47"/>
      <c r="X4407" s="47"/>
      <c r="Y4407" s="47"/>
      <c r="Z4407" s="47"/>
      <c r="AA4407" s="47"/>
    </row>
    <row r="4408" spans="1:27" s="45" customFormat="1" x14ac:dyDescent="0.25">
      <c r="A4408" s="42"/>
      <c r="B4408" s="46"/>
      <c r="P4408" s="47"/>
      <c r="Q4408" s="47"/>
      <c r="R4408" s="47"/>
      <c r="S4408" s="47"/>
      <c r="T4408" s="47"/>
      <c r="U4408" s="47"/>
      <c r="V4408" s="47"/>
      <c r="W4408" s="47"/>
      <c r="X4408" s="47"/>
      <c r="Y4408" s="47"/>
      <c r="Z4408" s="47"/>
      <c r="AA4408" s="47"/>
    </row>
    <row r="4409" spans="1:27" s="45" customFormat="1" x14ac:dyDescent="0.25">
      <c r="A4409" s="42"/>
      <c r="B4409" s="46"/>
      <c r="P4409" s="47"/>
      <c r="Q4409" s="47"/>
      <c r="R4409" s="47"/>
      <c r="S4409" s="47"/>
      <c r="T4409" s="47"/>
      <c r="U4409" s="47"/>
      <c r="V4409" s="47"/>
      <c r="W4409" s="47"/>
      <c r="X4409" s="47"/>
      <c r="Y4409" s="47"/>
      <c r="Z4409" s="47"/>
      <c r="AA4409" s="47"/>
    </row>
    <row r="4410" spans="1:27" s="45" customFormat="1" x14ac:dyDescent="0.25">
      <c r="A4410" s="42"/>
      <c r="B4410" s="46"/>
      <c r="P4410" s="47"/>
      <c r="Q4410" s="47"/>
      <c r="R4410" s="47"/>
      <c r="S4410" s="47"/>
      <c r="T4410" s="47"/>
      <c r="U4410" s="47"/>
      <c r="V4410" s="47"/>
      <c r="W4410" s="47"/>
      <c r="X4410" s="47"/>
      <c r="Y4410" s="47"/>
      <c r="Z4410" s="47"/>
      <c r="AA4410" s="47"/>
    </row>
    <row r="4411" spans="1:27" s="45" customFormat="1" x14ac:dyDescent="0.25">
      <c r="A4411" s="42"/>
      <c r="B4411" s="46"/>
      <c r="P4411" s="47"/>
      <c r="Q4411" s="47"/>
      <c r="R4411" s="47"/>
      <c r="S4411" s="47"/>
      <c r="T4411" s="47"/>
      <c r="U4411" s="47"/>
      <c r="V4411" s="47"/>
      <c r="W4411" s="47"/>
      <c r="X4411" s="47"/>
      <c r="Y4411" s="47"/>
      <c r="Z4411" s="47"/>
      <c r="AA4411" s="47"/>
    </row>
    <row r="4412" spans="1:27" s="45" customFormat="1" x14ac:dyDescent="0.25">
      <c r="A4412" s="42"/>
      <c r="B4412" s="46"/>
      <c r="P4412" s="47"/>
      <c r="Q4412" s="47"/>
      <c r="R4412" s="47"/>
      <c r="S4412" s="47"/>
      <c r="T4412" s="47"/>
      <c r="U4412" s="47"/>
      <c r="V4412" s="47"/>
      <c r="W4412" s="47"/>
      <c r="X4412" s="47"/>
      <c r="Y4412" s="47"/>
      <c r="Z4412" s="47"/>
      <c r="AA4412" s="47"/>
    </row>
    <row r="4413" spans="1:27" s="45" customFormat="1" x14ac:dyDescent="0.25">
      <c r="A4413" s="42"/>
      <c r="B4413" s="46"/>
      <c r="P4413" s="47"/>
      <c r="Q4413" s="47"/>
      <c r="R4413" s="47"/>
      <c r="S4413" s="47"/>
      <c r="T4413" s="47"/>
      <c r="U4413" s="47"/>
      <c r="V4413" s="47"/>
      <c r="W4413" s="47"/>
      <c r="X4413" s="47"/>
      <c r="Y4413" s="47"/>
      <c r="Z4413" s="47"/>
      <c r="AA4413" s="47"/>
    </row>
    <row r="4414" spans="1:27" s="45" customFormat="1" x14ac:dyDescent="0.25">
      <c r="A4414" s="42"/>
      <c r="B4414" s="46"/>
      <c r="P4414" s="47"/>
      <c r="Q4414" s="47"/>
      <c r="R4414" s="47"/>
      <c r="S4414" s="47"/>
      <c r="T4414" s="47"/>
      <c r="U4414" s="47"/>
      <c r="V4414" s="47"/>
      <c r="W4414" s="47"/>
      <c r="X4414" s="47"/>
      <c r="Y4414" s="47"/>
      <c r="Z4414" s="47"/>
      <c r="AA4414" s="47"/>
    </row>
    <row r="4415" spans="1:27" s="45" customFormat="1" x14ac:dyDescent="0.25">
      <c r="A4415" s="42"/>
      <c r="B4415" s="46"/>
      <c r="P4415" s="47"/>
      <c r="Q4415" s="47"/>
      <c r="R4415" s="47"/>
      <c r="S4415" s="47"/>
      <c r="T4415" s="47"/>
      <c r="U4415" s="47"/>
      <c r="V4415" s="47"/>
      <c r="W4415" s="47"/>
      <c r="X4415" s="47"/>
      <c r="Y4415" s="47"/>
      <c r="Z4415" s="47"/>
      <c r="AA4415" s="47"/>
    </row>
    <row r="4416" spans="1:27" s="45" customFormat="1" x14ac:dyDescent="0.25">
      <c r="A4416" s="42"/>
      <c r="B4416" s="46"/>
      <c r="P4416" s="47"/>
      <c r="Q4416" s="47"/>
      <c r="R4416" s="47"/>
      <c r="S4416" s="47"/>
      <c r="T4416" s="47"/>
      <c r="U4416" s="47"/>
      <c r="V4416" s="47"/>
      <c r="W4416" s="47"/>
      <c r="X4416" s="47"/>
      <c r="Y4416" s="47"/>
      <c r="Z4416" s="47"/>
      <c r="AA4416" s="47"/>
    </row>
    <row r="4417" spans="1:27" s="45" customFormat="1" x14ac:dyDescent="0.25">
      <c r="A4417" s="42"/>
      <c r="B4417" s="46"/>
      <c r="P4417" s="47"/>
      <c r="Q4417" s="47"/>
      <c r="R4417" s="47"/>
      <c r="S4417" s="47"/>
      <c r="T4417" s="47"/>
      <c r="U4417" s="47"/>
      <c r="V4417" s="47"/>
      <c r="W4417" s="47"/>
      <c r="X4417" s="47"/>
      <c r="Y4417" s="47"/>
      <c r="Z4417" s="47"/>
      <c r="AA4417" s="47"/>
    </row>
    <row r="4418" spans="1:27" s="45" customFormat="1" x14ac:dyDescent="0.25">
      <c r="A4418" s="42"/>
      <c r="B4418" s="46"/>
      <c r="P4418" s="47"/>
      <c r="Q4418" s="47"/>
      <c r="R4418" s="47"/>
      <c r="S4418" s="47"/>
      <c r="T4418" s="47"/>
      <c r="U4418" s="47"/>
      <c r="V4418" s="47"/>
      <c r="W4418" s="47"/>
      <c r="X4418" s="47"/>
      <c r="Y4418" s="47"/>
      <c r="Z4418" s="47"/>
      <c r="AA4418" s="47"/>
    </row>
    <row r="4419" spans="1:27" s="45" customFormat="1" x14ac:dyDescent="0.25">
      <c r="A4419" s="42"/>
      <c r="B4419" s="46"/>
      <c r="P4419" s="47"/>
      <c r="Q4419" s="47"/>
      <c r="R4419" s="47"/>
      <c r="S4419" s="47"/>
      <c r="T4419" s="47"/>
      <c r="U4419" s="47"/>
      <c r="V4419" s="47"/>
      <c r="W4419" s="47"/>
      <c r="X4419" s="47"/>
      <c r="Y4419" s="47"/>
      <c r="Z4419" s="47"/>
      <c r="AA4419" s="47"/>
    </row>
    <row r="4420" spans="1:27" s="45" customFormat="1" x14ac:dyDescent="0.25">
      <c r="A4420" s="42"/>
      <c r="B4420" s="46"/>
      <c r="P4420" s="47"/>
      <c r="Q4420" s="47"/>
      <c r="R4420" s="47"/>
      <c r="S4420" s="47"/>
      <c r="T4420" s="47"/>
      <c r="U4420" s="47"/>
      <c r="V4420" s="47"/>
      <c r="W4420" s="47"/>
      <c r="X4420" s="47"/>
      <c r="Y4420" s="47"/>
      <c r="Z4420" s="47"/>
      <c r="AA4420" s="47"/>
    </row>
    <row r="4421" spans="1:27" s="45" customFormat="1" x14ac:dyDescent="0.25">
      <c r="A4421" s="42"/>
      <c r="B4421" s="46"/>
      <c r="P4421" s="47"/>
      <c r="Q4421" s="47"/>
      <c r="R4421" s="47"/>
      <c r="S4421" s="47"/>
      <c r="T4421" s="47"/>
      <c r="U4421" s="47"/>
      <c r="V4421" s="47"/>
      <c r="W4421" s="47"/>
      <c r="X4421" s="47"/>
      <c r="Y4421" s="47"/>
      <c r="Z4421" s="47"/>
      <c r="AA4421" s="47"/>
    </row>
    <row r="4422" spans="1:27" s="45" customFormat="1" x14ac:dyDescent="0.25">
      <c r="A4422" s="42"/>
      <c r="B4422" s="46"/>
      <c r="P4422" s="47"/>
      <c r="Q4422" s="47"/>
      <c r="R4422" s="47"/>
      <c r="S4422" s="47"/>
      <c r="T4422" s="47"/>
      <c r="U4422" s="47"/>
      <c r="V4422" s="47"/>
      <c r="W4422" s="47"/>
      <c r="X4422" s="47"/>
      <c r="Y4422" s="47"/>
      <c r="Z4422" s="47"/>
      <c r="AA4422" s="47"/>
    </row>
    <row r="4423" spans="1:27" s="45" customFormat="1" x14ac:dyDescent="0.25">
      <c r="A4423" s="42"/>
      <c r="B4423" s="46"/>
      <c r="P4423" s="47"/>
      <c r="Q4423" s="47"/>
      <c r="R4423" s="47"/>
      <c r="S4423" s="47"/>
      <c r="T4423" s="47"/>
      <c r="U4423" s="47"/>
      <c r="V4423" s="47"/>
      <c r="W4423" s="47"/>
      <c r="X4423" s="47"/>
      <c r="Y4423" s="47"/>
      <c r="Z4423" s="47"/>
      <c r="AA4423" s="47"/>
    </row>
    <row r="4424" spans="1:27" s="45" customFormat="1" x14ac:dyDescent="0.25">
      <c r="A4424" s="42"/>
      <c r="B4424" s="46"/>
      <c r="P4424" s="47"/>
      <c r="Q4424" s="47"/>
      <c r="R4424" s="47"/>
      <c r="S4424" s="47"/>
      <c r="T4424" s="47"/>
      <c r="U4424" s="47"/>
      <c r="V4424" s="47"/>
      <c r="W4424" s="47"/>
      <c r="X4424" s="47"/>
      <c r="Y4424" s="47"/>
      <c r="Z4424" s="47"/>
      <c r="AA4424" s="47"/>
    </row>
    <row r="4425" spans="1:27" s="45" customFormat="1" x14ac:dyDescent="0.25">
      <c r="A4425" s="42"/>
      <c r="B4425" s="46"/>
      <c r="P4425" s="47"/>
      <c r="Q4425" s="47"/>
      <c r="R4425" s="47"/>
      <c r="S4425" s="47"/>
      <c r="T4425" s="47"/>
      <c r="U4425" s="47"/>
      <c r="V4425" s="47"/>
      <c r="W4425" s="47"/>
      <c r="X4425" s="47"/>
      <c r="Y4425" s="47"/>
      <c r="Z4425" s="47"/>
      <c r="AA4425" s="47"/>
    </row>
    <row r="4426" spans="1:27" s="45" customFormat="1" x14ac:dyDescent="0.25">
      <c r="A4426" s="42"/>
      <c r="B4426" s="46"/>
      <c r="P4426" s="47"/>
      <c r="Q4426" s="47"/>
      <c r="R4426" s="47"/>
      <c r="S4426" s="47"/>
      <c r="T4426" s="47"/>
      <c r="U4426" s="47"/>
      <c r="V4426" s="47"/>
      <c r="W4426" s="47"/>
      <c r="X4426" s="47"/>
      <c r="Y4426" s="47"/>
      <c r="Z4426" s="47"/>
      <c r="AA4426" s="47"/>
    </row>
    <row r="4427" spans="1:27" s="45" customFormat="1" x14ac:dyDescent="0.25">
      <c r="A4427" s="42"/>
      <c r="B4427" s="46"/>
      <c r="P4427" s="47"/>
      <c r="Q4427" s="47"/>
      <c r="R4427" s="47"/>
      <c r="S4427" s="47"/>
      <c r="T4427" s="47"/>
      <c r="U4427" s="47"/>
      <c r="V4427" s="47"/>
      <c r="W4427" s="47"/>
      <c r="X4427" s="47"/>
      <c r="Y4427" s="47"/>
      <c r="Z4427" s="47"/>
      <c r="AA4427" s="47"/>
    </row>
    <row r="4428" spans="1:27" s="45" customFormat="1" x14ac:dyDescent="0.25">
      <c r="A4428" s="42"/>
      <c r="B4428" s="46"/>
      <c r="P4428" s="47"/>
      <c r="Q4428" s="47"/>
      <c r="R4428" s="47"/>
      <c r="S4428" s="47"/>
      <c r="T4428" s="47"/>
      <c r="U4428" s="47"/>
      <c r="V4428" s="47"/>
      <c r="W4428" s="47"/>
      <c r="X4428" s="47"/>
      <c r="Y4428" s="47"/>
      <c r="Z4428" s="47"/>
      <c r="AA4428" s="47"/>
    </row>
    <row r="4429" spans="1:27" s="45" customFormat="1" x14ac:dyDescent="0.25">
      <c r="A4429" s="42"/>
      <c r="B4429" s="46"/>
      <c r="P4429" s="47"/>
      <c r="Q4429" s="47"/>
      <c r="R4429" s="47"/>
      <c r="S4429" s="47"/>
      <c r="T4429" s="47"/>
      <c r="U4429" s="47"/>
      <c r="V4429" s="47"/>
      <c r="W4429" s="47"/>
      <c r="X4429" s="47"/>
      <c r="Y4429" s="47"/>
      <c r="Z4429" s="47"/>
      <c r="AA4429" s="47"/>
    </row>
    <row r="4430" spans="1:27" s="45" customFormat="1" x14ac:dyDescent="0.25">
      <c r="A4430" s="42"/>
      <c r="B4430" s="46"/>
      <c r="P4430" s="47"/>
      <c r="Q4430" s="47"/>
      <c r="R4430" s="47"/>
      <c r="S4430" s="47"/>
      <c r="T4430" s="47"/>
      <c r="U4430" s="47"/>
      <c r="V4430" s="47"/>
      <c r="W4430" s="47"/>
      <c r="X4430" s="47"/>
      <c r="Y4430" s="47"/>
      <c r="Z4430" s="47"/>
      <c r="AA4430" s="47"/>
    </row>
    <row r="4431" spans="1:27" s="45" customFormat="1" x14ac:dyDescent="0.25">
      <c r="A4431" s="42"/>
      <c r="B4431" s="46"/>
      <c r="P4431" s="47"/>
      <c r="Q4431" s="47"/>
      <c r="R4431" s="47"/>
      <c r="S4431" s="47"/>
      <c r="T4431" s="47"/>
      <c r="U4431" s="47"/>
      <c r="V4431" s="47"/>
      <c r="W4431" s="47"/>
      <c r="X4431" s="47"/>
      <c r="Y4431" s="47"/>
      <c r="Z4431" s="47"/>
      <c r="AA4431" s="47"/>
    </row>
    <row r="4432" spans="1:27" s="45" customFormat="1" x14ac:dyDescent="0.25">
      <c r="A4432" s="42"/>
      <c r="B4432" s="46"/>
      <c r="P4432" s="47"/>
      <c r="Q4432" s="47"/>
      <c r="R4432" s="47"/>
      <c r="S4432" s="47"/>
      <c r="T4432" s="47"/>
      <c r="U4432" s="47"/>
      <c r="V4432" s="47"/>
      <c r="W4432" s="47"/>
      <c r="X4432" s="47"/>
      <c r="Y4432" s="47"/>
      <c r="Z4432" s="47"/>
      <c r="AA4432" s="47"/>
    </row>
    <row r="4433" spans="1:27" s="45" customFormat="1" x14ac:dyDescent="0.25">
      <c r="A4433" s="42"/>
      <c r="B4433" s="46"/>
      <c r="P4433" s="47"/>
      <c r="Q4433" s="47"/>
      <c r="R4433" s="47"/>
      <c r="S4433" s="47"/>
      <c r="T4433" s="47"/>
      <c r="U4433" s="47"/>
      <c r="V4433" s="47"/>
      <c r="W4433" s="47"/>
      <c r="X4433" s="47"/>
      <c r="Y4433" s="47"/>
      <c r="Z4433" s="47"/>
      <c r="AA4433" s="47"/>
    </row>
    <row r="4434" spans="1:27" s="45" customFormat="1" x14ac:dyDescent="0.25">
      <c r="A4434" s="42"/>
      <c r="B4434" s="46"/>
      <c r="P4434" s="47"/>
      <c r="Q4434" s="47"/>
      <c r="R4434" s="47"/>
      <c r="S4434" s="47"/>
      <c r="T4434" s="47"/>
      <c r="U4434" s="47"/>
      <c r="V4434" s="47"/>
      <c r="W4434" s="47"/>
      <c r="X4434" s="47"/>
      <c r="Y4434" s="47"/>
      <c r="Z4434" s="47"/>
      <c r="AA4434" s="47"/>
    </row>
    <row r="4435" spans="1:27" s="45" customFormat="1" x14ac:dyDescent="0.25">
      <c r="A4435" s="42"/>
      <c r="B4435" s="46"/>
      <c r="P4435" s="47"/>
      <c r="Q4435" s="47"/>
      <c r="R4435" s="47"/>
      <c r="S4435" s="47"/>
      <c r="T4435" s="47"/>
      <c r="U4435" s="47"/>
      <c r="V4435" s="47"/>
      <c r="W4435" s="47"/>
      <c r="X4435" s="47"/>
      <c r="Y4435" s="47"/>
      <c r="Z4435" s="47"/>
      <c r="AA4435" s="47"/>
    </row>
    <row r="4436" spans="1:27" s="45" customFormat="1" x14ac:dyDescent="0.25">
      <c r="A4436" s="42"/>
      <c r="B4436" s="46"/>
      <c r="P4436" s="47"/>
      <c r="Q4436" s="47"/>
      <c r="R4436" s="47"/>
      <c r="S4436" s="47"/>
      <c r="T4436" s="47"/>
      <c r="U4436" s="47"/>
      <c r="V4436" s="47"/>
      <c r="W4436" s="47"/>
      <c r="X4436" s="47"/>
      <c r="Y4436" s="47"/>
      <c r="Z4436" s="47"/>
      <c r="AA4436" s="47"/>
    </row>
    <row r="4437" spans="1:27" s="45" customFormat="1" x14ac:dyDescent="0.25">
      <c r="A4437" s="42"/>
      <c r="B4437" s="46"/>
      <c r="P4437" s="47"/>
      <c r="Q4437" s="47"/>
      <c r="R4437" s="47"/>
      <c r="S4437" s="47"/>
      <c r="T4437" s="47"/>
      <c r="U4437" s="47"/>
      <c r="V4437" s="47"/>
      <c r="W4437" s="47"/>
      <c r="X4437" s="47"/>
      <c r="Y4437" s="47"/>
      <c r="Z4437" s="47"/>
      <c r="AA4437" s="47"/>
    </row>
    <row r="4438" spans="1:27" s="45" customFormat="1" x14ac:dyDescent="0.25">
      <c r="A4438" s="42"/>
      <c r="B4438" s="46"/>
      <c r="P4438" s="47"/>
      <c r="Q4438" s="47"/>
      <c r="R4438" s="47"/>
      <c r="S4438" s="47"/>
      <c r="T4438" s="47"/>
      <c r="U4438" s="47"/>
      <c r="V4438" s="47"/>
      <c r="W4438" s="47"/>
      <c r="X4438" s="47"/>
      <c r="Y4438" s="47"/>
      <c r="Z4438" s="47"/>
      <c r="AA4438" s="47"/>
    </row>
    <row r="4439" spans="1:27" s="45" customFormat="1" x14ac:dyDescent="0.25">
      <c r="A4439" s="42"/>
      <c r="B4439" s="46"/>
      <c r="P4439" s="47"/>
      <c r="Q4439" s="47"/>
      <c r="R4439" s="47"/>
      <c r="S4439" s="47"/>
      <c r="T4439" s="47"/>
      <c r="U4439" s="47"/>
      <c r="V4439" s="47"/>
      <c r="W4439" s="47"/>
      <c r="X4439" s="47"/>
      <c r="Y4439" s="47"/>
      <c r="Z4439" s="47"/>
      <c r="AA4439" s="47"/>
    </row>
    <row r="4440" spans="1:27" s="45" customFormat="1" x14ac:dyDescent="0.25">
      <c r="A4440" s="42"/>
      <c r="B4440" s="46"/>
      <c r="P4440" s="47"/>
      <c r="Q4440" s="47"/>
      <c r="R4440" s="47"/>
      <c r="S4440" s="47"/>
      <c r="T4440" s="47"/>
      <c r="U4440" s="47"/>
      <c r="V4440" s="47"/>
      <c r="W4440" s="47"/>
      <c r="X4440" s="47"/>
      <c r="Y4440" s="47"/>
      <c r="Z4440" s="47"/>
      <c r="AA4440" s="47"/>
    </row>
    <row r="4441" spans="1:27" s="45" customFormat="1" x14ac:dyDescent="0.25">
      <c r="A4441" s="42"/>
      <c r="B4441" s="46"/>
      <c r="P4441" s="47"/>
      <c r="Q4441" s="47"/>
      <c r="R4441" s="47"/>
      <c r="S4441" s="47"/>
      <c r="T4441" s="47"/>
      <c r="U4441" s="47"/>
      <c r="V4441" s="47"/>
      <c r="W4441" s="47"/>
      <c r="X4441" s="47"/>
      <c r="Y4441" s="47"/>
      <c r="Z4441" s="47"/>
      <c r="AA4441" s="47"/>
    </row>
    <row r="4442" spans="1:27" s="45" customFormat="1" x14ac:dyDescent="0.25">
      <c r="A4442" s="42"/>
      <c r="B4442" s="46"/>
      <c r="P4442" s="47"/>
      <c r="Q4442" s="47"/>
      <c r="R4442" s="47"/>
      <c r="S4442" s="47"/>
      <c r="T4442" s="47"/>
      <c r="U4442" s="47"/>
      <c r="V4442" s="47"/>
      <c r="W4442" s="47"/>
      <c r="X4442" s="47"/>
      <c r="Y4442" s="47"/>
      <c r="Z4442" s="47"/>
      <c r="AA4442" s="47"/>
    </row>
    <row r="4443" spans="1:27" s="45" customFormat="1" x14ac:dyDescent="0.25">
      <c r="A4443" s="42"/>
      <c r="B4443" s="46"/>
      <c r="P4443" s="47"/>
      <c r="Q4443" s="47"/>
      <c r="R4443" s="47"/>
      <c r="S4443" s="47"/>
      <c r="T4443" s="47"/>
      <c r="U4443" s="47"/>
      <c r="V4443" s="47"/>
      <c r="W4443" s="47"/>
      <c r="X4443" s="47"/>
      <c r="Y4443" s="47"/>
      <c r="Z4443" s="47"/>
      <c r="AA4443" s="47"/>
    </row>
    <row r="4444" spans="1:27" s="45" customFormat="1" x14ac:dyDescent="0.25">
      <c r="A4444" s="42"/>
      <c r="B4444" s="46"/>
      <c r="P4444" s="47"/>
      <c r="Q4444" s="47"/>
      <c r="R4444" s="47"/>
      <c r="S4444" s="47"/>
      <c r="T4444" s="47"/>
      <c r="U4444" s="47"/>
      <c r="V4444" s="47"/>
      <c r="W4444" s="47"/>
      <c r="X4444" s="47"/>
      <c r="Y4444" s="47"/>
      <c r="Z4444" s="47"/>
      <c r="AA4444" s="47"/>
    </row>
    <row r="4445" spans="1:27" s="45" customFormat="1" x14ac:dyDescent="0.25">
      <c r="A4445" s="42"/>
      <c r="B4445" s="46"/>
      <c r="P4445" s="47"/>
      <c r="Q4445" s="47"/>
      <c r="R4445" s="47"/>
      <c r="S4445" s="47"/>
      <c r="T4445" s="47"/>
      <c r="U4445" s="47"/>
      <c r="V4445" s="47"/>
      <c r="W4445" s="47"/>
      <c r="X4445" s="47"/>
      <c r="Y4445" s="47"/>
      <c r="Z4445" s="47"/>
      <c r="AA4445" s="47"/>
    </row>
    <row r="4446" spans="1:27" s="45" customFormat="1" x14ac:dyDescent="0.25">
      <c r="A4446" s="42"/>
      <c r="B4446" s="46"/>
      <c r="P4446" s="47"/>
      <c r="Q4446" s="47"/>
      <c r="R4446" s="47"/>
      <c r="S4446" s="47"/>
      <c r="T4446" s="47"/>
      <c r="U4446" s="47"/>
      <c r="V4446" s="47"/>
      <c r="W4446" s="47"/>
      <c r="X4446" s="47"/>
      <c r="Y4446" s="47"/>
      <c r="Z4446" s="47"/>
      <c r="AA4446" s="47"/>
    </row>
    <row r="4447" spans="1:27" s="45" customFormat="1" x14ac:dyDescent="0.25">
      <c r="A4447" s="42"/>
      <c r="B4447" s="46"/>
      <c r="P4447" s="47"/>
      <c r="Q4447" s="47"/>
      <c r="R4447" s="47"/>
      <c r="S4447" s="47"/>
      <c r="T4447" s="47"/>
      <c r="U4447" s="47"/>
      <c r="V4447" s="47"/>
      <c r="W4447" s="47"/>
      <c r="X4447" s="47"/>
      <c r="Y4447" s="47"/>
      <c r="Z4447" s="47"/>
      <c r="AA4447" s="47"/>
    </row>
    <row r="4448" spans="1:27" s="45" customFormat="1" x14ac:dyDescent="0.25">
      <c r="A4448" s="42"/>
      <c r="B4448" s="46"/>
      <c r="P4448" s="47"/>
      <c r="Q4448" s="47"/>
      <c r="R4448" s="47"/>
      <c r="S4448" s="47"/>
      <c r="T4448" s="47"/>
      <c r="U4448" s="47"/>
      <c r="V4448" s="47"/>
      <c r="W4448" s="47"/>
      <c r="X4448" s="47"/>
      <c r="Y4448" s="47"/>
      <c r="Z4448" s="47"/>
      <c r="AA4448" s="47"/>
    </row>
    <row r="4449" spans="1:27" s="45" customFormat="1" x14ac:dyDescent="0.25">
      <c r="A4449" s="42"/>
      <c r="B4449" s="46"/>
      <c r="P4449" s="47"/>
      <c r="Q4449" s="47"/>
      <c r="R4449" s="47"/>
      <c r="S4449" s="47"/>
      <c r="T4449" s="47"/>
      <c r="U4449" s="47"/>
      <c r="V4449" s="47"/>
      <c r="W4449" s="47"/>
      <c r="X4449" s="47"/>
      <c r="Y4449" s="47"/>
      <c r="Z4449" s="47"/>
      <c r="AA4449" s="47"/>
    </row>
    <row r="4450" spans="1:27" s="45" customFormat="1" x14ac:dyDescent="0.25">
      <c r="A4450" s="42"/>
      <c r="B4450" s="46"/>
      <c r="P4450" s="47"/>
      <c r="Q4450" s="47"/>
      <c r="R4450" s="47"/>
      <c r="S4450" s="47"/>
      <c r="T4450" s="47"/>
      <c r="U4450" s="47"/>
      <c r="V4450" s="47"/>
      <c r="W4450" s="47"/>
      <c r="X4450" s="47"/>
      <c r="Y4450" s="47"/>
      <c r="Z4450" s="47"/>
      <c r="AA4450" s="47"/>
    </row>
    <row r="4451" spans="1:27" s="45" customFormat="1" x14ac:dyDescent="0.25">
      <c r="A4451" s="42"/>
      <c r="B4451" s="46"/>
      <c r="P4451" s="47"/>
      <c r="Q4451" s="47"/>
      <c r="R4451" s="47"/>
      <c r="S4451" s="47"/>
      <c r="T4451" s="47"/>
      <c r="U4451" s="47"/>
      <c r="V4451" s="47"/>
      <c r="W4451" s="47"/>
      <c r="X4451" s="47"/>
      <c r="Y4451" s="47"/>
      <c r="Z4451" s="47"/>
      <c r="AA4451" s="47"/>
    </row>
    <row r="4452" spans="1:27" s="45" customFormat="1" x14ac:dyDescent="0.25">
      <c r="A4452" s="42"/>
      <c r="B4452" s="46"/>
      <c r="P4452" s="47"/>
      <c r="Q4452" s="47"/>
      <c r="R4452" s="47"/>
      <c r="S4452" s="47"/>
      <c r="T4452" s="47"/>
      <c r="U4452" s="47"/>
      <c r="V4452" s="47"/>
      <c r="W4452" s="47"/>
      <c r="X4452" s="47"/>
      <c r="Y4452" s="47"/>
      <c r="Z4452" s="47"/>
      <c r="AA4452" s="47"/>
    </row>
    <row r="4453" spans="1:27" s="45" customFormat="1" x14ac:dyDescent="0.25">
      <c r="A4453" s="42"/>
      <c r="B4453" s="46"/>
      <c r="P4453" s="47"/>
      <c r="Q4453" s="47"/>
      <c r="R4453" s="47"/>
      <c r="S4453" s="47"/>
      <c r="T4453" s="47"/>
      <c r="U4453" s="47"/>
      <c r="V4453" s="47"/>
      <c r="W4453" s="47"/>
      <c r="X4453" s="47"/>
      <c r="Y4453" s="47"/>
      <c r="Z4453" s="47"/>
      <c r="AA4453" s="47"/>
    </row>
    <row r="4454" spans="1:27" s="45" customFormat="1" x14ac:dyDescent="0.25">
      <c r="A4454" s="42"/>
      <c r="B4454" s="46"/>
      <c r="P4454" s="47"/>
      <c r="Q4454" s="47"/>
      <c r="R4454" s="47"/>
      <c r="S4454" s="47"/>
      <c r="T4454" s="47"/>
      <c r="U4454" s="47"/>
      <c r="V4454" s="47"/>
      <c r="W4454" s="47"/>
      <c r="X4454" s="47"/>
      <c r="Y4454" s="47"/>
      <c r="Z4454" s="47"/>
      <c r="AA4454" s="47"/>
    </row>
    <row r="4455" spans="1:27" s="45" customFormat="1" x14ac:dyDescent="0.25">
      <c r="A4455" s="42"/>
      <c r="B4455" s="46"/>
      <c r="P4455" s="47"/>
      <c r="Q4455" s="47"/>
      <c r="R4455" s="47"/>
      <c r="S4455" s="47"/>
      <c r="T4455" s="47"/>
      <c r="U4455" s="47"/>
      <c r="V4455" s="47"/>
      <c r="W4455" s="47"/>
      <c r="X4455" s="47"/>
      <c r="Y4455" s="47"/>
      <c r="Z4455" s="47"/>
      <c r="AA4455" s="47"/>
    </row>
    <row r="4456" spans="1:27" s="45" customFormat="1" x14ac:dyDescent="0.25">
      <c r="A4456" s="42"/>
      <c r="B4456" s="46"/>
      <c r="P4456" s="47"/>
      <c r="Q4456" s="47"/>
      <c r="R4456" s="47"/>
      <c r="S4456" s="47"/>
      <c r="T4456" s="47"/>
      <c r="U4456" s="47"/>
      <c r="V4456" s="47"/>
      <c r="W4456" s="47"/>
      <c r="X4456" s="47"/>
      <c r="Y4456" s="47"/>
      <c r="Z4456" s="47"/>
      <c r="AA4456" s="47"/>
    </row>
    <row r="4457" spans="1:27" s="45" customFormat="1" x14ac:dyDescent="0.25">
      <c r="A4457" s="42"/>
      <c r="B4457" s="46"/>
      <c r="P4457" s="47"/>
      <c r="Q4457" s="47"/>
      <c r="R4457" s="47"/>
      <c r="S4457" s="47"/>
      <c r="T4457" s="47"/>
      <c r="U4457" s="47"/>
      <c r="V4457" s="47"/>
      <c r="W4457" s="47"/>
      <c r="X4457" s="47"/>
      <c r="Y4457" s="47"/>
      <c r="Z4457" s="47"/>
      <c r="AA4457" s="47"/>
    </row>
    <row r="4458" spans="1:27" s="45" customFormat="1" x14ac:dyDescent="0.25">
      <c r="A4458" s="42"/>
      <c r="B4458" s="46"/>
      <c r="P4458" s="47"/>
      <c r="Q4458" s="47"/>
      <c r="R4458" s="47"/>
      <c r="S4458" s="47"/>
      <c r="T4458" s="47"/>
      <c r="U4458" s="47"/>
      <c r="V4458" s="47"/>
      <c r="W4458" s="47"/>
      <c r="X4458" s="47"/>
      <c r="Y4458" s="47"/>
      <c r="Z4458" s="47"/>
      <c r="AA4458" s="47"/>
    </row>
    <row r="4459" spans="1:27" s="45" customFormat="1" x14ac:dyDescent="0.25">
      <c r="A4459" s="42"/>
      <c r="B4459" s="46"/>
      <c r="P4459" s="47"/>
      <c r="Q4459" s="47"/>
      <c r="R4459" s="47"/>
      <c r="S4459" s="47"/>
      <c r="T4459" s="47"/>
      <c r="U4459" s="47"/>
      <c r="V4459" s="47"/>
      <c r="W4459" s="47"/>
      <c r="X4459" s="47"/>
      <c r="Y4459" s="47"/>
      <c r="Z4459" s="47"/>
      <c r="AA4459" s="47"/>
    </row>
    <row r="4460" spans="1:27" s="45" customFormat="1" x14ac:dyDescent="0.25">
      <c r="A4460" s="42"/>
      <c r="B4460" s="46"/>
      <c r="P4460" s="47"/>
      <c r="Q4460" s="47"/>
      <c r="R4460" s="47"/>
      <c r="S4460" s="47"/>
      <c r="T4460" s="47"/>
      <c r="U4460" s="47"/>
      <c r="V4460" s="47"/>
      <c r="W4460" s="47"/>
      <c r="X4460" s="47"/>
      <c r="Y4460" s="47"/>
      <c r="Z4460" s="47"/>
      <c r="AA4460" s="47"/>
    </row>
    <row r="4461" spans="1:27" s="45" customFormat="1" x14ac:dyDescent="0.25">
      <c r="A4461" s="42"/>
      <c r="B4461" s="46"/>
      <c r="P4461" s="47"/>
      <c r="Q4461" s="47"/>
      <c r="R4461" s="47"/>
      <c r="S4461" s="47"/>
      <c r="T4461" s="47"/>
      <c r="U4461" s="47"/>
      <c r="V4461" s="47"/>
      <c r="W4461" s="47"/>
      <c r="X4461" s="47"/>
      <c r="Y4461" s="47"/>
      <c r="Z4461" s="47"/>
      <c r="AA4461" s="47"/>
    </row>
    <row r="4462" spans="1:27" s="45" customFormat="1" x14ac:dyDescent="0.25">
      <c r="A4462" s="42"/>
      <c r="B4462" s="46"/>
      <c r="P4462" s="47"/>
      <c r="Q4462" s="47"/>
      <c r="R4462" s="47"/>
      <c r="S4462" s="47"/>
      <c r="T4462" s="47"/>
      <c r="U4462" s="47"/>
      <c r="V4462" s="47"/>
      <c r="W4462" s="47"/>
      <c r="X4462" s="47"/>
      <c r="Y4462" s="47"/>
      <c r="Z4462" s="47"/>
      <c r="AA4462" s="47"/>
    </row>
    <row r="4463" spans="1:27" s="45" customFormat="1" x14ac:dyDescent="0.25">
      <c r="A4463" s="42"/>
      <c r="B4463" s="46"/>
      <c r="P4463" s="47"/>
      <c r="Q4463" s="47"/>
      <c r="R4463" s="47"/>
      <c r="S4463" s="47"/>
      <c r="T4463" s="47"/>
      <c r="U4463" s="47"/>
      <c r="V4463" s="47"/>
      <c r="W4463" s="47"/>
      <c r="X4463" s="47"/>
      <c r="Y4463" s="47"/>
      <c r="Z4463" s="47"/>
      <c r="AA4463" s="47"/>
    </row>
    <row r="4464" spans="1:27" s="45" customFormat="1" x14ac:dyDescent="0.25">
      <c r="A4464" s="42"/>
      <c r="B4464" s="46"/>
      <c r="P4464" s="47"/>
      <c r="Q4464" s="47"/>
      <c r="R4464" s="47"/>
      <c r="S4464" s="47"/>
      <c r="T4464" s="47"/>
      <c r="U4464" s="47"/>
      <c r="V4464" s="47"/>
      <c r="W4464" s="47"/>
      <c r="X4464" s="47"/>
      <c r="Y4464" s="47"/>
      <c r="Z4464" s="47"/>
      <c r="AA4464" s="47"/>
    </row>
    <row r="4465" spans="1:27" s="45" customFormat="1" x14ac:dyDescent="0.25">
      <c r="A4465" s="42"/>
      <c r="B4465" s="46"/>
      <c r="P4465" s="47"/>
      <c r="Q4465" s="47"/>
      <c r="R4465" s="47"/>
      <c r="S4465" s="47"/>
      <c r="T4465" s="47"/>
      <c r="U4465" s="47"/>
      <c r="V4465" s="47"/>
      <c r="W4465" s="47"/>
      <c r="X4465" s="47"/>
      <c r="Y4465" s="47"/>
      <c r="Z4465" s="47"/>
      <c r="AA4465" s="47"/>
    </row>
    <row r="4466" spans="1:27" s="45" customFormat="1" x14ac:dyDescent="0.25">
      <c r="A4466" s="42"/>
      <c r="B4466" s="46"/>
      <c r="P4466" s="47"/>
      <c r="Q4466" s="47"/>
      <c r="R4466" s="47"/>
      <c r="S4466" s="47"/>
      <c r="T4466" s="47"/>
      <c r="U4466" s="47"/>
      <c r="V4466" s="47"/>
      <c r="W4466" s="47"/>
      <c r="X4466" s="47"/>
      <c r="Y4466" s="47"/>
      <c r="Z4466" s="47"/>
      <c r="AA4466" s="47"/>
    </row>
    <row r="4467" spans="1:27" s="45" customFormat="1" x14ac:dyDescent="0.25">
      <c r="A4467" s="42"/>
      <c r="B4467" s="46"/>
      <c r="P4467" s="47"/>
      <c r="Q4467" s="47"/>
      <c r="R4467" s="47"/>
      <c r="S4467" s="47"/>
      <c r="T4467" s="47"/>
      <c r="U4467" s="47"/>
      <c r="V4467" s="47"/>
      <c r="W4467" s="47"/>
      <c r="X4467" s="47"/>
      <c r="Y4467" s="47"/>
      <c r="Z4467" s="47"/>
      <c r="AA4467" s="47"/>
    </row>
    <row r="4468" spans="1:27" s="45" customFormat="1" x14ac:dyDescent="0.25">
      <c r="A4468" s="42"/>
      <c r="B4468" s="46"/>
      <c r="P4468" s="47"/>
      <c r="Q4468" s="47"/>
      <c r="R4468" s="47"/>
      <c r="S4468" s="47"/>
      <c r="T4468" s="47"/>
      <c r="U4468" s="47"/>
      <c r="V4468" s="47"/>
      <c r="W4468" s="47"/>
      <c r="X4468" s="47"/>
      <c r="Y4468" s="47"/>
      <c r="Z4468" s="47"/>
      <c r="AA4468" s="47"/>
    </row>
    <row r="4469" spans="1:27" s="45" customFormat="1" x14ac:dyDescent="0.25">
      <c r="A4469" s="42"/>
      <c r="B4469" s="46"/>
      <c r="P4469" s="47"/>
      <c r="Q4469" s="47"/>
      <c r="R4469" s="47"/>
      <c r="S4469" s="47"/>
      <c r="T4469" s="47"/>
      <c r="U4469" s="47"/>
      <c r="V4469" s="47"/>
      <c r="W4469" s="47"/>
      <c r="X4469" s="47"/>
      <c r="Y4469" s="47"/>
      <c r="Z4469" s="47"/>
      <c r="AA4469" s="47"/>
    </row>
    <row r="4470" spans="1:27" s="45" customFormat="1" x14ac:dyDescent="0.25">
      <c r="A4470" s="42"/>
      <c r="B4470" s="46"/>
      <c r="P4470" s="47"/>
      <c r="Q4470" s="47"/>
      <c r="R4470" s="47"/>
      <c r="S4470" s="47"/>
      <c r="T4470" s="47"/>
      <c r="U4470" s="47"/>
      <c r="V4470" s="47"/>
      <c r="W4470" s="47"/>
      <c r="X4470" s="47"/>
      <c r="Y4470" s="47"/>
      <c r="Z4470" s="47"/>
      <c r="AA4470" s="47"/>
    </row>
    <row r="4471" spans="1:27" s="45" customFormat="1" x14ac:dyDescent="0.25">
      <c r="A4471" s="42"/>
      <c r="B4471" s="46"/>
      <c r="P4471" s="47"/>
      <c r="Q4471" s="47"/>
      <c r="R4471" s="47"/>
      <c r="S4471" s="47"/>
      <c r="T4471" s="47"/>
      <c r="U4471" s="47"/>
      <c r="V4471" s="47"/>
      <c r="W4471" s="47"/>
      <c r="X4471" s="47"/>
      <c r="Y4471" s="47"/>
      <c r="Z4471" s="47"/>
      <c r="AA4471" s="47"/>
    </row>
    <row r="4472" spans="1:27" s="45" customFormat="1" x14ac:dyDescent="0.25">
      <c r="A4472" s="42"/>
      <c r="B4472" s="46"/>
      <c r="P4472" s="47"/>
      <c r="Q4472" s="47"/>
      <c r="R4472" s="47"/>
      <c r="S4472" s="47"/>
      <c r="T4472" s="47"/>
      <c r="U4472" s="47"/>
      <c r="V4472" s="47"/>
      <c r="W4472" s="47"/>
      <c r="X4472" s="47"/>
      <c r="Y4472" s="47"/>
      <c r="Z4472" s="47"/>
      <c r="AA4472" s="47"/>
    </row>
    <row r="4473" spans="1:27" s="45" customFormat="1" x14ac:dyDescent="0.25">
      <c r="A4473" s="42"/>
      <c r="B4473" s="46"/>
      <c r="P4473" s="47"/>
      <c r="Q4473" s="47"/>
      <c r="R4473" s="47"/>
      <c r="S4473" s="47"/>
      <c r="T4473" s="47"/>
      <c r="U4473" s="47"/>
      <c r="V4473" s="47"/>
      <c r="W4473" s="47"/>
      <c r="X4473" s="47"/>
      <c r="Y4473" s="47"/>
      <c r="Z4473" s="47"/>
      <c r="AA4473" s="47"/>
    </row>
    <row r="4474" spans="1:27" s="45" customFormat="1" x14ac:dyDescent="0.25">
      <c r="A4474" s="42"/>
      <c r="B4474" s="46"/>
      <c r="P4474" s="47"/>
      <c r="Q4474" s="47"/>
      <c r="R4474" s="47"/>
      <c r="S4474" s="47"/>
      <c r="T4474" s="47"/>
      <c r="U4474" s="47"/>
      <c r="V4474" s="47"/>
      <c r="W4474" s="47"/>
      <c r="X4474" s="47"/>
      <c r="Y4474" s="47"/>
      <c r="Z4474" s="47"/>
      <c r="AA4474" s="47"/>
    </row>
    <row r="4475" spans="1:27" s="45" customFormat="1" x14ac:dyDescent="0.25">
      <c r="A4475" s="42"/>
      <c r="B4475" s="46"/>
      <c r="P4475" s="47"/>
      <c r="Q4475" s="47"/>
      <c r="R4475" s="47"/>
      <c r="S4475" s="47"/>
      <c r="T4475" s="47"/>
      <c r="U4475" s="47"/>
      <c r="V4475" s="47"/>
      <c r="W4475" s="47"/>
      <c r="X4475" s="47"/>
      <c r="Y4475" s="47"/>
      <c r="Z4475" s="47"/>
      <c r="AA4475" s="47"/>
    </row>
    <row r="4476" spans="1:27" s="45" customFormat="1" x14ac:dyDescent="0.25">
      <c r="A4476" s="42"/>
      <c r="B4476" s="46"/>
      <c r="P4476" s="47"/>
      <c r="Q4476" s="47"/>
      <c r="R4476" s="47"/>
      <c r="S4476" s="47"/>
      <c r="T4476" s="47"/>
      <c r="U4476" s="47"/>
      <c r="V4476" s="47"/>
      <c r="W4476" s="47"/>
      <c r="X4476" s="47"/>
      <c r="Y4476" s="47"/>
      <c r="Z4476" s="47"/>
      <c r="AA4476" s="47"/>
    </row>
    <row r="4477" spans="1:27" s="45" customFormat="1" x14ac:dyDescent="0.25">
      <c r="A4477" s="42"/>
      <c r="B4477" s="46"/>
      <c r="P4477" s="47"/>
      <c r="Q4477" s="47"/>
      <c r="R4477" s="47"/>
      <c r="S4477" s="47"/>
      <c r="T4477" s="47"/>
      <c r="U4477" s="47"/>
      <c r="V4477" s="47"/>
      <c r="W4477" s="47"/>
      <c r="X4477" s="47"/>
      <c r="Y4477" s="47"/>
      <c r="Z4477" s="47"/>
      <c r="AA4477" s="47"/>
    </row>
    <row r="4478" spans="1:27" s="45" customFormat="1" x14ac:dyDescent="0.25">
      <c r="A4478" s="42"/>
      <c r="B4478" s="46"/>
      <c r="P4478" s="47"/>
      <c r="Q4478" s="47"/>
      <c r="R4478" s="47"/>
      <c r="S4478" s="47"/>
      <c r="T4478" s="47"/>
      <c r="U4478" s="47"/>
      <c r="V4478" s="47"/>
      <c r="W4478" s="47"/>
      <c r="X4478" s="47"/>
      <c r="Y4478" s="47"/>
      <c r="Z4478" s="47"/>
      <c r="AA4478" s="47"/>
    </row>
    <row r="4479" spans="1:27" s="45" customFormat="1" x14ac:dyDescent="0.25">
      <c r="A4479" s="42"/>
      <c r="B4479" s="46"/>
      <c r="P4479" s="47"/>
      <c r="Q4479" s="47"/>
      <c r="R4479" s="47"/>
      <c r="S4479" s="47"/>
      <c r="T4479" s="47"/>
      <c r="U4479" s="47"/>
      <c r="V4479" s="47"/>
      <c r="W4479" s="47"/>
      <c r="X4479" s="47"/>
      <c r="Y4479" s="47"/>
      <c r="Z4479" s="47"/>
      <c r="AA4479" s="47"/>
    </row>
    <row r="4480" spans="1:27" s="45" customFormat="1" x14ac:dyDescent="0.25">
      <c r="A4480" s="42"/>
      <c r="B4480" s="46"/>
      <c r="P4480" s="47"/>
      <c r="Q4480" s="47"/>
      <c r="R4480" s="47"/>
      <c r="S4480" s="47"/>
      <c r="T4480" s="47"/>
      <c r="U4480" s="47"/>
      <c r="V4480" s="47"/>
      <c r="W4480" s="47"/>
      <c r="X4480" s="47"/>
      <c r="Y4480" s="47"/>
      <c r="Z4480" s="47"/>
      <c r="AA4480" s="47"/>
    </row>
    <row r="4481" spans="1:27" s="45" customFormat="1" x14ac:dyDescent="0.25">
      <c r="A4481" s="42"/>
      <c r="B4481" s="46"/>
      <c r="P4481" s="47"/>
      <c r="Q4481" s="47"/>
      <c r="R4481" s="47"/>
      <c r="S4481" s="47"/>
      <c r="T4481" s="47"/>
      <c r="U4481" s="47"/>
      <c r="V4481" s="47"/>
      <c r="W4481" s="47"/>
      <c r="X4481" s="47"/>
      <c r="Y4481" s="47"/>
      <c r="Z4481" s="47"/>
      <c r="AA4481" s="47"/>
    </row>
    <row r="4482" spans="1:27" s="45" customFormat="1" x14ac:dyDescent="0.25">
      <c r="A4482" s="42"/>
      <c r="B4482" s="46"/>
      <c r="P4482" s="47"/>
      <c r="Q4482" s="47"/>
      <c r="R4482" s="47"/>
      <c r="S4482" s="47"/>
      <c r="T4482" s="47"/>
      <c r="U4482" s="47"/>
      <c r="V4482" s="47"/>
      <c r="W4482" s="47"/>
      <c r="X4482" s="47"/>
      <c r="Y4482" s="47"/>
      <c r="Z4482" s="47"/>
      <c r="AA4482" s="47"/>
    </row>
    <row r="4483" spans="1:27" s="45" customFormat="1" x14ac:dyDescent="0.25">
      <c r="A4483" s="42"/>
      <c r="B4483" s="46"/>
      <c r="P4483" s="47"/>
      <c r="Q4483" s="47"/>
      <c r="R4483" s="47"/>
      <c r="S4483" s="47"/>
      <c r="T4483" s="47"/>
      <c r="U4483" s="47"/>
      <c r="V4483" s="47"/>
      <c r="W4483" s="47"/>
      <c r="X4483" s="47"/>
      <c r="Y4483" s="47"/>
      <c r="Z4483" s="47"/>
      <c r="AA4483" s="47"/>
    </row>
    <row r="4484" spans="1:27" s="45" customFormat="1" x14ac:dyDescent="0.25">
      <c r="A4484" s="42"/>
      <c r="B4484" s="46"/>
      <c r="P4484" s="47"/>
      <c r="Q4484" s="47"/>
      <c r="R4484" s="47"/>
      <c r="S4484" s="47"/>
      <c r="T4484" s="47"/>
      <c r="U4484" s="47"/>
      <c r="V4484" s="47"/>
      <c r="W4484" s="47"/>
      <c r="X4484" s="47"/>
      <c r="Y4484" s="47"/>
      <c r="Z4484" s="47"/>
      <c r="AA4484" s="47"/>
    </row>
    <row r="4485" spans="1:27" s="45" customFormat="1" x14ac:dyDescent="0.25">
      <c r="A4485" s="42"/>
      <c r="B4485" s="46"/>
      <c r="P4485" s="47"/>
      <c r="Q4485" s="47"/>
      <c r="R4485" s="47"/>
      <c r="S4485" s="47"/>
      <c r="T4485" s="47"/>
      <c r="U4485" s="47"/>
      <c r="V4485" s="47"/>
      <c r="W4485" s="47"/>
      <c r="X4485" s="47"/>
      <c r="Y4485" s="47"/>
      <c r="Z4485" s="47"/>
      <c r="AA4485" s="47"/>
    </row>
    <row r="4486" spans="1:27" s="45" customFormat="1" x14ac:dyDescent="0.25">
      <c r="A4486" s="42"/>
      <c r="B4486" s="46"/>
      <c r="P4486" s="47"/>
      <c r="Q4486" s="47"/>
      <c r="R4486" s="47"/>
      <c r="S4486" s="47"/>
      <c r="T4486" s="47"/>
      <c r="U4486" s="47"/>
      <c r="V4486" s="47"/>
      <c r="W4486" s="47"/>
      <c r="X4486" s="47"/>
      <c r="Y4486" s="47"/>
      <c r="Z4486" s="47"/>
      <c r="AA4486" s="47"/>
    </row>
    <row r="4487" spans="1:27" s="45" customFormat="1" x14ac:dyDescent="0.25">
      <c r="A4487" s="42"/>
      <c r="B4487" s="46"/>
      <c r="P4487" s="47"/>
      <c r="Q4487" s="47"/>
      <c r="R4487" s="47"/>
      <c r="S4487" s="47"/>
      <c r="T4487" s="47"/>
      <c r="U4487" s="47"/>
      <c r="V4487" s="47"/>
      <c r="W4487" s="47"/>
      <c r="X4487" s="47"/>
      <c r="Y4487" s="47"/>
      <c r="Z4487" s="47"/>
      <c r="AA4487" s="47"/>
    </row>
    <row r="4488" spans="1:27" s="45" customFormat="1" x14ac:dyDescent="0.25">
      <c r="A4488" s="42"/>
      <c r="B4488" s="46"/>
      <c r="P4488" s="47"/>
      <c r="Q4488" s="47"/>
      <c r="R4488" s="47"/>
      <c r="S4488" s="47"/>
      <c r="T4488" s="47"/>
      <c r="U4488" s="47"/>
      <c r="V4488" s="47"/>
      <c r="W4488" s="47"/>
      <c r="X4488" s="47"/>
      <c r="Y4488" s="47"/>
      <c r="Z4488" s="47"/>
      <c r="AA4488" s="47"/>
    </row>
    <row r="4489" spans="1:27" s="45" customFormat="1" x14ac:dyDescent="0.25">
      <c r="A4489" s="42"/>
      <c r="B4489" s="46"/>
      <c r="P4489" s="47"/>
      <c r="Q4489" s="47"/>
      <c r="R4489" s="47"/>
      <c r="S4489" s="47"/>
      <c r="T4489" s="47"/>
      <c r="U4489" s="47"/>
      <c r="V4489" s="47"/>
      <c r="W4489" s="47"/>
      <c r="X4489" s="47"/>
      <c r="Y4489" s="47"/>
      <c r="Z4489" s="47"/>
      <c r="AA4489" s="47"/>
    </row>
    <row r="4490" spans="1:27" s="45" customFormat="1" x14ac:dyDescent="0.25">
      <c r="A4490" s="42"/>
      <c r="B4490" s="46"/>
      <c r="P4490" s="47"/>
      <c r="Q4490" s="47"/>
      <c r="R4490" s="47"/>
      <c r="S4490" s="47"/>
      <c r="T4490" s="47"/>
      <c r="U4490" s="47"/>
      <c r="V4490" s="47"/>
      <c r="W4490" s="47"/>
      <c r="X4490" s="47"/>
      <c r="Y4490" s="47"/>
      <c r="Z4490" s="47"/>
      <c r="AA4490" s="47"/>
    </row>
    <row r="4491" spans="1:27" s="45" customFormat="1" x14ac:dyDescent="0.25">
      <c r="A4491" s="42"/>
      <c r="B4491" s="46"/>
      <c r="P4491" s="47"/>
      <c r="Q4491" s="47"/>
      <c r="R4491" s="47"/>
      <c r="S4491" s="47"/>
      <c r="T4491" s="47"/>
      <c r="U4491" s="47"/>
      <c r="V4491" s="47"/>
      <c r="W4491" s="47"/>
      <c r="X4491" s="47"/>
      <c r="Y4491" s="47"/>
      <c r="Z4491" s="47"/>
      <c r="AA4491" s="47"/>
    </row>
    <row r="4492" spans="1:27" s="45" customFormat="1" x14ac:dyDescent="0.25">
      <c r="A4492" s="42"/>
      <c r="B4492" s="46"/>
      <c r="P4492" s="47"/>
      <c r="Q4492" s="47"/>
      <c r="R4492" s="47"/>
      <c r="S4492" s="47"/>
      <c r="T4492" s="47"/>
      <c r="U4492" s="47"/>
      <c r="V4492" s="47"/>
      <c r="W4492" s="47"/>
      <c r="X4492" s="47"/>
      <c r="Y4492" s="47"/>
      <c r="Z4492" s="47"/>
      <c r="AA4492" s="47"/>
    </row>
    <row r="4493" spans="1:27" s="45" customFormat="1" x14ac:dyDescent="0.25">
      <c r="A4493" s="42"/>
      <c r="B4493" s="46"/>
      <c r="P4493" s="47"/>
      <c r="Q4493" s="47"/>
      <c r="R4493" s="47"/>
      <c r="S4493" s="47"/>
      <c r="T4493" s="47"/>
      <c r="U4493" s="47"/>
      <c r="V4493" s="47"/>
      <c r="W4493" s="47"/>
      <c r="X4493" s="47"/>
      <c r="Y4493" s="47"/>
      <c r="Z4493" s="47"/>
      <c r="AA4493" s="47"/>
    </row>
    <row r="4494" spans="1:27" s="45" customFormat="1" x14ac:dyDescent="0.25">
      <c r="A4494" s="42"/>
      <c r="B4494" s="46"/>
      <c r="P4494" s="47"/>
      <c r="Q4494" s="47"/>
      <c r="R4494" s="47"/>
      <c r="S4494" s="47"/>
      <c r="T4494" s="47"/>
      <c r="U4494" s="47"/>
      <c r="V4494" s="47"/>
      <c r="W4494" s="47"/>
      <c r="X4494" s="47"/>
      <c r="Y4494" s="47"/>
      <c r="Z4494" s="47"/>
      <c r="AA4494" s="47"/>
    </row>
    <row r="4495" spans="1:27" s="45" customFormat="1" x14ac:dyDescent="0.25">
      <c r="A4495" s="42"/>
      <c r="B4495" s="46"/>
      <c r="P4495" s="47"/>
      <c r="Q4495" s="47"/>
      <c r="R4495" s="47"/>
      <c r="S4495" s="47"/>
      <c r="T4495" s="47"/>
      <c r="U4495" s="47"/>
      <c r="V4495" s="47"/>
      <c r="W4495" s="47"/>
      <c r="X4495" s="47"/>
      <c r="Y4495" s="47"/>
      <c r="Z4495" s="47"/>
      <c r="AA4495" s="47"/>
    </row>
    <row r="4496" spans="1:27" s="45" customFormat="1" x14ac:dyDescent="0.25">
      <c r="A4496" s="42"/>
      <c r="B4496" s="46"/>
      <c r="P4496" s="47"/>
      <c r="Q4496" s="47"/>
      <c r="R4496" s="47"/>
      <c r="S4496" s="47"/>
      <c r="T4496" s="47"/>
      <c r="U4496" s="47"/>
      <c r="V4496" s="47"/>
      <c r="W4496" s="47"/>
      <c r="X4496" s="47"/>
      <c r="Y4496" s="47"/>
      <c r="Z4496" s="47"/>
      <c r="AA4496" s="47"/>
    </row>
    <row r="4497" spans="1:27" s="45" customFormat="1" x14ac:dyDescent="0.25">
      <c r="A4497" s="42"/>
      <c r="B4497" s="46"/>
      <c r="P4497" s="47"/>
      <c r="Q4497" s="47"/>
      <c r="R4497" s="47"/>
      <c r="S4497" s="47"/>
      <c r="T4497" s="47"/>
      <c r="U4497" s="47"/>
      <c r="V4497" s="47"/>
      <c r="W4497" s="47"/>
      <c r="X4497" s="47"/>
      <c r="Y4497" s="47"/>
      <c r="Z4497" s="47"/>
      <c r="AA4497" s="47"/>
    </row>
    <row r="4498" spans="1:27" s="45" customFormat="1" x14ac:dyDescent="0.25">
      <c r="A4498" s="42"/>
      <c r="B4498" s="46"/>
      <c r="P4498" s="47"/>
      <c r="Q4498" s="47"/>
      <c r="R4498" s="47"/>
      <c r="S4498" s="47"/>
      <c r="T4498" s="47"/>
      <c r="U4498" s="47"/>
      <c r="V4498" s="47"/>
      <c r="W4498" s="47"/>
      <c r="X4498" s="47"/>
      <c r="Y4498" s="47"/>
      <c r="Z4498" s="47"/>
      <c r="AA4498" s="47"/>
    </row>
    <row r="4499" spans="1:27" s="45" customFormat="1" x14ac:dyDescent="0.25">
      <c r="A4499" s="42"/>
      <c r="B4499" s="46"/>
      <c r="P4499" s="47"/>
      <c r="Q4499" s="47"/>
      <c r="R4499" s="47"/>
      <c r="S4499" s="47"/>
      <c r="T4499" s="47"/>
      <c r="U4499" s="47"/>
      <c r="V4499" s="47"/>
      <c r="W4499" s="47"/>
      <c r="X4499" s="47"/>
      <c r="Y4499" s="47"/>
      <c r="Z4499" s="47"/>
      <c r="AA4499" s="47"/>
    </row>
    <row r="4500" spans="1:27" s="45" customFormat="1" x14ac:dyDescent="0.25">
      <c r="A4500" s="42"/>
      <c r="B4500" s="46"/>
      <c r="P4500" s="47"/>
      <c r="Q4500" s="47"/>
      <c r="R4500" s="47"/>
      <c r="S4500" s="47"/>
      <c r="T4500" s="47"/>
      <c r="U4500" s="47"/>
      <c r="V4500" s="47"/>
      <c r="W4500" s="47"/>
      <c r="X4500" s="47"/>
      <c r="Y4500" s="47"/>
      <c r="Z4500" s="47"/>
      <c r="AA4500" s="47"/>
    </row>
    <row r="4501" spans="1:27" s="45" customFormat="1" x14ac:dyDescent="0.25">
      <c r="A4501" s="42"/>
      <c r="B4501" s="46"/>
      <c r="P4501" s="47"/>
      <c r="Q4501" s="47"/>
      <c r="R4501" s="47"/>
      <c r="S4501" s="47"/>
      <c r="T4501" s="47"/>
      <c r="U4501" s="47"/>
      <c r="V4501" s="47"/>
      <c r="W4501" s="47"/>
      <c r="X4501" s="47"/>
      <c r="Y4501" s="47"/>
      <c r="Z4501" s="47"/>
      <c r="AA4501" s="47"/>
    </row>
    <row r="4502" spans="1:27" s="45" customFormat="1" x14ac:dyDescent="0.25">
      <c r="A4502" s="42"/>
      <c r="B4502" s="46"/>
      <c r="P4502" s="47"/>
      <c r="Q4502" s="47"/>
      <c r="R4502" s="47"/>
      <c r="S4502" s="47"/>
      <c r="T4502" s="47"/>
      <c r="U4502" s="47"/>
      <c r="V4502" s="47"/>
      <c r="W4502" s="47"/>
      <c r="X4502" s="47"/>
      <c r="Y4502" s="47"/>
      <c r="Z4502" s="47"/>
      <c r="AA4502" s="47"/>
    </row>
    <row r="4503" spans="1:27" s="45" customFormat="1" x14ac:dyDescent="0.25">
      <c r="A4503" s="42"/>
      <c r="B4503" s="46"/>
      <c r="P4503" s="47"/>
      <c r="Q4503" s="47"/>
      <c r="R4503" s="47"/>
      <c r="S4503" s="47"/>
      <c r="T4503" s="47"/>
      <c r="U4503" s="47"/>
      <c r="V4503" s="47"/>
      <c r="W4503" s="47"/>
      <c r="X4503" s="47"/>
      <c r="Y4503" s="47"/>
      <c r="Z4503" s="47"/>
      <c r="AA4503" s="47"/>
    </row>
    <row r="4504" spans="1:27" s="45" customFormat="1" x14ac:dyDescent="0.25">
      <c r="A4504" s="42"/>
      <c r="B4504" s="46"/>
      <c r="P4504" s="47"/>
      <c r="Q4504" s="47"/>
      <c r="R4504" s="47"/>
      <c r="S4504" s="47"/>
      <c r="T4504" s="47"/>
      <c r="U4504" s="47"/>
      <c r="V4504" s="47"/>
      <c r="W4504" s="47"/>
      <c r="X4504" s="47"/>
      <c r="Y4504" s="47"/>
      <c r="Z4504" s="47"/>
      <c r="AA4504" s="47"/>
    </row>
    <row r="4505" spans="1:27" s="45" customFormat="1" x14ac:dyDescent="0.25">
      <c r="A4505" s="42"/>
      <c r="B4505" s="46"/>
      <c r="P4505" s="47"/>
      <c r="Q4505" s="47"/>
      <c r="R4505" s="47"/>
      <c r="S4505" s="47"/>
      <c r="T4505" s="47"/>
      <c r="U4505" s="47"/>
      <c r="V4505" s="47"/>
      <c r="W4505" s="47"/>
      <c r="X4505" s="47"/>
      <c r="Y4505" s="47"/>
      <c r="Z4505" s="47"/>
      <c r="AA4505" s="47"/>
    </row>
    <row r="4506" spans="1:27" s="45" customFormat="1" x14ac:dyDescent="0.25">
      <c r="A4506" s="42"/>
      <c r="B4506" s="46"/>
      <c r="P4506" s="47"/>
      <c r="Q4506" s="47"/>
      <c r="R4506" s="47"/>
      <c r="S4506" s="47"/>
      <c r="T4506" s="47"/>
      <c r="U4506" s="47"/>
      <c r="V4506" s="47"/>
      <c r="W4506" s="47"/>
      <c r="X4506" s="47"/>
      <c r="Y4506" s="47"/>
      <c r="Z4506" s="47"/>
      <c r="AA4506" s="47"/>
    </row>
    <row r="4507" spans="1:27" s="45" customFormat="1" x14ac:dyDescent="0.25">
      <c r="A4507" s="42"/>
      <c r="B4507" s="46"/>
      <c r="P4507" s="47"/>
      <c r="Q4507" s="47"/>
      <c r="R4507" s="47"/>
      <c r="S4507" s="47"/>
      <c r="T4507" s="47"/>
      <c r="U4507" s="47"/>
      <c r="V4507" s="47"/>
      <c r="W4507" s="47"/>
      <c r="X4507" s="47"/>
      <c r="Y4507" s="47"/>
      <c r="Z4507" s="47"/>
      <c r="AA4507" s="47"/>
    </row>
    <row r="4508" spans="1:27" s="45" customFormat="1" x14ac:dyDescent="0.25">
      <c r="A4508" s="42"/>
      <c r="B4508" s="46"/>
      <c r="P4508" s="47"/>
      <c r="Q4508" s="47"/>
      <c r="R4508" s="47"/>
      <c r="S4508" s="47"/>
      <c r="T4508" s="47"/>
      <c r="U4508" s="47"/>
      <c r="V4508" s="47"/>
      <c r="W4508" s="47"/>
      <c r="X4508" s="47"/>
      <c r="Y4508" s="47"/>
      <c r="Z4508" s="47"/>
      <c r="AA4508" s="47"/>
    </row>
    <row r="4509" spans="1:27" s="45" customFormat="1" x14ac:dyDescent="0.25">
      <c r="A4509" s="42"/>
      <c r="B4509" s="46"/>
      <c r="P4509" s="47"/>
      <c r="Q4509" s="47"/>
      <c r="R4509" s="47"/>
      <c r="S4509" s="47"/>
      <c r="T4509" s="47"/>
      <c r="U4509" s="47"/>
      <c r="V4509" s="47"/>
      <c r="W4509" s="47"/>
      <c r="X4509" s="47"/>
      <c r="Y4509" s="47"/>
      <c r="Z4509" s="47"/>
      <c r="AA4509" s="47"/>
    </row>
    <row r="4510" spans="1:27" s="45" customFormat="1" x14ac:dyDescent="0.25">
      <c r="A4510" s="42"/>
      <c r="B4510" s="46"/>
      <c r="P4510" s="47"/>
      <c r="Q4510" s="47"/>
      <c r="R4510" s="47"/>
      <c r="S4510" s="47"/>
      <c r="T4510" s="47"/>
      <c r="U4510" s="47"/>
      <c r="V4510" s="47"/>
      <c r="W4510" s="47"/>
      <c r="X4510" s="47"/>
      <c r="Y4510" s="47"/>
      <c r="Z4510" s="47"/>
      <c r="AA4510" s="47"/>
    </row>
    <row r="4511" spans="1:27" s="45" customFormat="1" x14ac:dyDescent="0.25">
      <c r="A4511" s="42"/>
      <c r="B4511" s="46"/>
      <c r="P4511" s="47"/>
      <c r="Q4511" s="47"/>
      <c r="R4511" s="47"/>
      <c r="S4511" s="47"/>
      <c r="T4511" s="47"/>
      <c r="U4511" s="47"/>
      <c r="V4511" s="47"/>
      <c r="W4511" s="47"/>
      <c r="X4511" s="47"/>
      <c r="Y4511" s="47"/>
      <c r="Z4511" s="47"/>
      <c r="AA4511" s="47"/>
    </row>
    <row r="4512" spans="1:27" s="45" customFormat="1" x14ac:dyDescent="0.25">
      <c r="A4512" s="42"/>
      <c r="B4512" s="46"/>
      <c r="P4512" s="47"/>
      <c r="Q4512" s="47"/>
      <c r="R4512" s="47"/>
      <c r="S4512" s="47"/>
      <c r="T4512" s="47"/>
      <c r="U4512" s="47"/>
      <c r="V4512" s="47"/>
      <c r="W4512" s="47"/>
      <c r="X4512" s="47"/>
      <c r="Y4512" s="47"/>
      <c r="Z4512" s="47"/>
      <c r="AA4512" s="47"/>
    </row>
    <row r="4513" spans="1:27" s="45" customFormat="1" x14ac:dyDescent="0.25">
      <c r="A4513" s="42"/>
      <c r="B4513" s="46"/>
      <c r="P4513" s="47"/>
      <c r="Q4513" s="47"/>
      <c r="R4513" s="47"/>
      <c r="S4513" s="47"/>
      <c r="T4513" s="47"/>
      <c r="U4513" s="47"/>
      <c r="V4513" s="47"/>
      <c r="W4513" s="47"/>
      <c r="X4513" s="47"/>
      <c r="Y4513" s="47"/>
      <c r="Z4513" s="47"/>
      <c r="AA4513" s="47"/>
    </row>
    <row r="4514" spans="1:27" s="45" customFormat="1" x14ac:dyDescent="0.25">
      <c r="A4514" s="42"/>
      <c r="B4514" s="46"/>
      <c r="P4514" s="47"/>
      <c r="Q4514" s="47"/>
      <c r="R4514" s="47"/>
      <c r="S4514" s="47"/>
      <c r="T4514" s="47"/>
      <c r="U4514" s="47"/>
      <c r="V4514" s="47"/>
      <c r="W4514" s="47"/>
      <c r="X4514" s="47"/>
      <c r="Y4514" s="47"/>
      <c r="Z4514" s="47"/>
      <c r="AA4514" s="47"/>
    </row>
    <row r="4515" spans="1:27" s="45" customFormat="1" x14ac:dyDescent="0.25">
      <c r="A4515" s="42"/>
      <c r="B4515" s="46"/>
      <c r="P4515" s="47"/>
      <c r="Q4515" s="47"/>
      <c r="R4515" s="47"/>
      <c r="S4515" s="47"/>
      <c r="T4515" s="47"/>
      <c r="U4515" s="47"/>
      <c r="V4515" s="47"/>
      <c r="W4515" s="47"/>
      <c r="X4515" s="47"/>
      <c r="Y4515" s="47"/>
      <c r="Z4515" s="47"/>
      <c r="AA4515" s="47"/>
    </row>
    <row r="4516" spans="1:27" s="45" customFormat="1" x14ac:dyDescent="0.25">
      <c r="A4516" s="42"/>
      <c r="B4516" s="46"/>
      <c r="P4516" s="47"/>
      <c r="Q4516" s="47"/>
      <c r="R4516" s="47"/>
      <c r="S4516" s="47"/>
      <c r="T4516" s="47"/>
      <c r="U4516" s="47"/>
      <c r="V4516" s="47"/>
      <c r="W4516" s="47"/>
      <c r="X4516" s="47"/>
      <c r="Y4516" s="47"/>
      <c r="Z4516" s="47"/>
      <c r="AA4516" s="47"/>
    </row>
    <row r="4517" spans="1:27" s="45" customFormat="1" x14ac:dyDescent="0.25">
      <c r="A4517" s="42"/>
      <c r="B4517" s="46"/>
      <c r="P4517" s="47"/>
      <c r="Q4517" s="47"/>
      <c r="R4517" s="47"/>
      <c r="S4517" s="47"/>
      <c r="T4517" s="47"/>
      <c r="U4517" s="47"/>
      <c r="V4517" s="47"/>
      <c r="W4517" s="47"/>
      <c r="X4517" s="47"/>
      <c r="Y4517" s="47"/>
      <c r="Z4517" s="47"/>
      <c r="AA4517" s="47"/>
    </row>
    <row r="4518" spans="1:27" s="45" customFormat="1" x14ac:dyDescent="0.25">
      <c r="A4518" s="42"/>
      <c r="B4518" s="46"/>
      <c r="P4518" s="47"/>
      <c r="Q4518" s="47"/>
      <c r="R4518" s="47"/>
      <c r="S4518" s="47"/>
      <c r="T4518" s="47"/>
      <c r="U4518" s="47"/>
      <c r="V4518" s="47"/>
      <c r="W4518" s="47"/>
      <c r="X4518" s="47"/>
      <c r="Y4518" s="47"/>
      <c r="Z4518" s="47"/>
      <c r="AA4518" s="47"/>
    </row>
    <row r="4519" spans="1:27" s="45" customFormat="1" x14ac:dyDescent="0.25">
      <c r="A4519" s="42"/>
      <c r="B4519" s="46"/>
      <c r="P4519" s="47"/>
      <c r="Q4519" s="47"/>
      <c r="R4519" s="47"/>
      <c r="S4519" s="47"/>
      <c r="T4519" s="47"/>
      <c r="U4519" s="47"/>
      <c r="V4519" s="47"/>
      <c r="W4519" s="47"/>
      <c r="X4519" s="47"/>
      <c r="Y4519" s="47"/>
      <c r="Z4519" s="47"/>
      <c r="AA4519" s="47"/>
    </row>
    <row r="4520" spans="1:27" s="45" customFormat="1" x14ac:dyDescent="0.25">
      <c r="A4520" s="42"/>
      <c r="B4520" s="46"/>
      <c r="P4520" s="47"/>
      <c r="Q4520" s="47"/>
      <c r="R4520" s="47"/>
      <c r="S4520" s="47"/>
      <c r="T4520" s="47"/>
      <c r="U4520" s="47"/>
      <c r="V4520" s="47"/>
      <c r="W4520" s="47"/>
      <c r="X4520" s="47"/>
      <c r="Y4520" s="47"/>
      <c r="Z4520" s="47"/>
      <c r="AA4520" s="47"/>
    </row>
    <row r="4521" spans="1:27" s="45" customFormat="1" x14ac:dyDescent="0.25">
      <c r="A4521" s="42"/>
      <c r="B4521" s="46"/>
      <c r="P4521" s="47"/>
      <c r="Q4521" s="47"/>
      <c r="R4521" s="47"/>
      <c r="S4521" s="47"/>
      <c r="T4521" s="47"/>
      <c r="U4521" s="47"/>
      <c r="V4521" s="47"/>
      <c r="W4521" s="47"/>
      <c r="X4521" s="47"/>
      <c r="Y4521" s="47"/>
      <c r="Z4521" s="47"/>
      <c r="AA4521" s="47"/>
    </row>
    <row r="4522" spans="1:27" s="45" customFormat="1" x14ac:dyDescent="0.25">
      <c r="A4522" s="42"/>
      <c r="B4522" s="46"/>
      <c r="P4522" s="47"/>
      <c r="Q4522" s="47"/>
      <c r="R4522" s="47"/>
      <c r="S4522" s="47"/>
      <c r="T4522" s="47"/>
      <c r="U4522" s="47"/>
      <c r="V4522" s="47"/>
      <c r="W4522" s="47"/>
      <c r="X4522" s="47"/>
      <c r="Y4522" s="47"/>
      <c r="Z4522" s="47"/>
      <c r="AA4522" s="47"/>
    </row>
    <row r="4523" spans="1:27" s="45" customFormat="1" x14ac:dyDescent="0.25">
      <c r="A4523" s="42"/>
      <c r="B4523" s="46"/>
      <c r="P4523" s="47"/>
      <c r="Q4523" s="47"/>
      <c r="R4523" s="47"/>
      <c r="S4523" s="47"/>
      <c r="T4523" s="47"/>
      <c r="U4523" s="47"/>
      <c r="V4523" s="47"/>
      <c r="W4523" s="47"/>
      <c r="X4523" s="47"/>
      <c r="Y4523" s="47"/>
      <c r="Z4523" s="47"/>
      <c r="AA4523" s="47"/>
    </row>
    <row r="4524" spans="1:27" s="45" customFormat="1" x14ac:dyDescent="0.25">
      <c r="A4524" s="42"/>
      <c r="B4524" s="46"/>
      <c r="P4524" s="47"/>
      <c r="Q4524" s="47"/>
      <c r="R4524" s="47"/>
      <c r="S4524" s="47"/>
      <c r="T4524" s="47"/>
      <c r="U4524" s="47"/>
      <c r="V4524" s="47"/>
      <c r="W4524" s="47"/>
      <c r="X4524" s="47"/>
      <c r="Y4524" s="47"/>
      <c r="Z4524" s="47"/>
      <c r="AA4524" s="47"/>
    </row>
    <row r="4525" spans="1:27" s="45" customFormat="1" x14ac:dyDescent="0.25">
      <c r="A4525" s="42"/>
      <c r="B4525" s="46"/>
      <c r="P4525" s="47"/>
      <c r="Q4525" s="47"/>
      <c r="R4525" s="47"/>
      <c r="S4525" s="47"/>
      <c r="T4525" s="47"/>
      <c r="U4525" s="47"/>
      <c r="V4525" s="47"/>
      <c r="W4525" s="47"/>
      <c r="X4525" s="47"/>
      <c r="Y4525" s="47"/>
      <c r="Z4525" s="47"/>
      <c r="AA4525" s="47"/>
    </row>
    <row r="4526" spans="1:27" s="45" customFormat="1" x14ac:dyDescent="0.25">
      <c r="A4526" s="42"/>
      <c r="B4526" s="46"/>
      <c r="P4526" s="47"/>
      <c r="Q4526" s="47"/>
      <c r="R4526" s="47"/>
      <c r="S4526" s="47"/>
      <c r="T4526" s="47"/>
      <c r="U4526" s="47"/>
      <c r="V4526" s="47"/>
      <c r="W4526" s="47"/>
      <c r="X4526" s="47"/>
      <c r="Y4526" s="47"/>
      <c r="Z4526" s="47"/>
      <c r="AA4526" s="47"/>
    </row>
    <row r="4527" spans="1:27" s="45" customFormat="1" x14ac:dyDescent="0.25">
      <c r="A4527" s="42"/>
      <c r="B4527" s="46"/>
      <c r="P4527" s="47"/>
      <c r="Q4527" s="47"/>
      <c r="R4527" s="47"/>
      <c r="S4527" s="47"/>
      <c r="T4527" s="47"/>
      <c r="U4527" s="47"/>
      <c r="V4527" s="47"/>
      <c r="W4527" s="47"/>
      <c r="X4527" s="47"/>
      <c r="Y4527" s="47"/>
      <c r="Z4527" s="47"/>
      <c r="AA4527" s="47"/>
    </row>
    <row r="4528" spans="1:27" s="45" customFormat="1" x14ac:dyDescent="0.25">
      <c r="A4528" s="42"/>
      <c r="B4528" s="46"/>
      <c r="P4528" s="47"/>
      <c r="Q4528" s="47"/>
      <c r="R4528" s="47"/>
      <c r="S4528" s="47"/>
      <c r="T4528" s="47"/>
      <c r="U4528" s="47"/>
      <c r="V4528" s="47"/>
      <c r="W4528" s="47"/>
      <c r="X4528" s="47"/>
      <c r="Y4528" s="47"/>
      <c r="Z4528" s="47"/>
      <c r="AA4528" s="47"/>
    </row>
    <row r="4529" spans="1:27" s="45" customFormat="1" x14ac:dyDescent="0.25">
      <c r="A4529" s="42"/>
      <c r="B4529" s="46"/>
      <c r="P4529" s="47"/>
      <c r="Q4529" s="47"/>
      <c r="R4529" s="47"/>
      <c r="S4529" s="47"/>
      <c r="T4529" s="47"/>
      <c r="U4529" s="47"/>
      <c r="V4529" s="47"/>
      <c r="W4529" s="47"/>
      <c r="X4529" s="47"/>
      <c r="Y4529" s="47"/>
      <c r="Z4529" s="47"/>
      <c r="AA4529" s="47"/>
    </row>
    <row r="4530" spans="1:27" s="45" customFormat="1" x14ac:dyDescent="0.25">
      <c r="A4530" s="42"/>
      <c r="B4530" s="46"/>
      <c r="P4530" s="47"/>
      <c r="Q4530" s="47"/>
      <c r="R4530" s="47"/>
      <c r="S4530" s="47"/>
      <c r="T4530" s="47"/>
      <c r="U4530" s="47"/>
      <c r="V4530" s="47"/>
      <c r="W4530" s="47"/>
      <c r="X4530" s="47"/>
      <c r="Y4530" s="47"/>
      <c r="Z4530" s="47"/>
      <c r="AA4530" s="47"/>
    </row>
    <row r="4531" spans="1:27" s="45" customFormat="1" x14ac:dyDescent="0.25">
      <c r="A4531" s="42"/>
      <c r="B4531" s="46"/>
      <c r="P4531" s="47"/>
      <c r="Q4531" s="47"/>
      <c r="R4531" s="47"/>
      <c r="S4531" s="47"/>
      <c r="T4531" s="47"/>
      <c r="U4531" s="47"/>
      <c r="V4531" s="47"/>
      <c r="W4531" s="47"/>
      <c r="X4531" s="47"/>
      <c r="Y4531" s="47"/>
      <c r="Z4531" s="47"/>
      <c r="AA4531" s="47"/>
    </row>
    <row r="4532" spans="1:27" s="45" customFormat="1" x14ac:dyDescent="0.25">
      <c r="A4532" s="42"/>
      <c r="B4532" s="46"/>
      <c r="P4532" s="47"/>
      <c r="Q4532" s="47"/>
      <c r="R4532" s="47"/>
      <c r="S4532" s="47"/>
      <c r="T4532" s="47"/>
      <c r="U4532" s="47"/>
      <c r="V4532" s="47"/>
      <c r="W4532" s="47"/>
      <c r="X4532" s="47"/>
      <c r="Y4532" s="47"/>
      <c r="Z4532" s="47"/>
      <c r="AA4532" s="47"/>
    </row>
    <row r="4533" spans="1:27" s="45" customFormat="1" x14ac:dyDescent="0.25">
      <c r="A4533" s="42"/>
      <c r="B4533" s="46"/>
      <c r="P4533" s="47"/>
      <c r="Q4533" s="47"/>
      <c r="R4533" s="47"/>
      <c r="S4533" s="47"/>
      <c r="T4533" s="47"/>
      <c r="U4533" s="47"/>
      <c r="V4533" s="47"/>
      <c r="W4533" s="47"/>
      <c r="X4533" s="47"/>
      <c r="Y4533" s="47"/>
      <c r="Z4533" s="47"/>
      <c r="AA4533" s="47"/>
    </row>
    <row r="4534" spans="1:27" s="45" customFormat="1" x14ac:dyDescent="0.25">
      <c r="A4534" s="42"/>
      <c r="B4534" s="46"/>
      <c r="P4534" s="47"/>
      <c r="Q4534" s="47"/>
      <c r="R4534" s="47"/>
      <c r="S4534" s="47"/>
      <c r="T4534" s="47"/>
      <c r="U4534" s="47"/>
      <c r="V4534" s="47"/>
      <c r="W4534" s="47"/>
      <c r="X4534" s="47"/>
      <c r="Y4534" s="47"/>
      <c r="Z4534" s="47"/>
      <c r="AA4534" s="47"/>
    </row>
    <row r="4535" spans="1:27" s="45" customFormat="1" x14ac:dyDescent="0.25">
      <c r="A4535" s="42"/>
      <c r="B4535" s="46"/>
      <c r="P4535" s="47"/>
      <c r="Q4535" s="47"/>
      <c r="R4535" s="47"/>
      <c r="S4535" s="47"/>
      <c r="T4535" s="47"/>
      <c r="U4535" s="47"/>
      <c r="V4535" s="47"/>
      <c r="W4535" s="47"/>
      <c r="X4535" s="47"/>
      <c r="Y4535" s="47"/>
      <c r="Z4535" s="47"/>
      <c r="AA4535" s="47"/>
    </row>
    <row r="4536" spans="1:27" s="45" customFormat="1" x14ac:dyDescent="0.25">
      <c r="A4536" s="42"/>
      <c r="B4536" s="46"/>
      <c r="P4536" s="47"/>
      <c r="Q4536" s="47"/>
      <c r="R4536" s="47"/>
      <c r="S4536" s="47"/>
      <c r="T4536" s="47"/>
      <c r="U4536" s="47"/>
      <c r="V4536" s="47"/>
      <c r="W4536" s="47"/>
      <c r="X4536" s="47"/>
      <c r="Y4536" s="47"/>
      <c r="Z4536" s="47"/>
      <c r="AA4536" s="47"/>
    </row>
    <row r="4537" spans="1:27" s="45" customFormat="1" x14ac:dyDescent="0.25">
      <c r="A4537" s="42"/>
      <c r="B4537" s="46"/>
      <c r="P4537" s="47"/>
      <c r="Q4537" s="47"/>
      <c r="R4537" s="47"/>
      <c r="S4537" s="47"/>
      <c r="T4537" s="47"/>
      <c r="U4537" s="47"/>
      <c r="V4537" s="47"/>
      <c r="W4537" s="47"/>
      <c r="X4537" s="47"/>
      <c r="Y4537" s="47"/>
      <c r="Z4537" s="47"/>
      <c r="AA4537" s="47"/>
    </row>
    <row r="4538" spans="1:27" s="45" customFormat="1" x14ac:dyDescent="0.25">
      <c r="A4538" s="42"/>
      <c r="B4538" s="46"/>
      <c r="P4538" s="47"/>
      <c r="Q4538" s="47"/>
      <c r="R4538" s="47"/>
      <c r="S4538" s="47"/>
      <c r="T4538" s="47"/>
      <c r="U4538" s="47"/>
      <c r="V4538" s="47"/>
      <c r="W4538" s="47"/>
      <c r="X4538" s="47"/>
      <c r="Y4538" s="47"/>
      <c r="Z4538" s="47"/>
      <c r="AA4538" s="47"/>
    </row>
    <row r="4539" spans="1:27" s="45" customFormat="1" x14ac:dyDescent="0.25">
      <c r="A4539" s="42"/>
      <c r="B4539" s="46"/>
      <c r="P4539" s="47"/>
      <c r="Q4539" s="47"/>
      <c r="R4539" s="47"/>
      <c r="S4539" s="47"/>
      <c r="T4539" s="47"/>
      <c r="U4539" s="47"/>
      <c r="V4539" s="47"/>
      <c r="W4539" s="47"/>
      <c r="X4539" s="47"/>
      <c r="Y4539" s="47"/>
      <c r="Z4539" s="47"/>
      <c r="AA4539" s="47"/>
    </row>
    <row r="4540" spans="1:27" s="45" customFormat="1" x14ac:dyDescent="0.25">
      <c r="A4540" s="42"/>
      <c r="B4540" s="46"/>
      <c r="P4540" s="47"/>
      <c r="Q4540" s="47"/>
      <c r="R4540" s="47"/>
      <c r="S4540" s="47"/>
      <c r="T4540" s="47"/>
      <c r="U4540" s="47"/>
      <c r="V4540" s="47"/>
      <c r="W4540" s="47"/>
      <c r="X4540" s="47"/>
      <c r="Y4540" s="47"/>
      <c r="Z4540" s="47"/>
      <c r="AA4540" s="47"/>
    </row>
    <row r="4541" spans="1:27" s="45" customFormat="1" x14ac:dyDescent="0.25">
      <c r="A4541" s="42"/>
      <c r="B4541" s="46"/>
      <c r="P4541" s="47"/>
      <c r="Q4541" s="47"/>
      <c r="R4541" s="47"/>
      <c r="S4541" s="47"/>
      <c r="T4541" s="47"/>
      <c r="U4541" s="47"/>
      <c r="V4541" s="47"/>
      <c r="W4541" s="47"/>
      <c r="X4541" s="47"/>
      <c r="Y4541" s="47"/>
      <c r="Z4541" s="47"/>
      <c r="AA4541" s="47"/>
    </row>
    <row r="4542" spans="1:27" s="45" customFormat="1" x14ac:dyDescent="0.25">
      <c r="A4542" s="42"/>
      <c r="B4542" s="46"/>
      <c r="P4542" s="47"/>
      <c r="Q4542" s="47"/>
      <c r="R4542" s="47"/>
      <c r="S4542" s="47"/>
      <c r="T4542" s="47"/>
      <c r="U4542" s="47"/>
      <c r="V4542" s="47"/>
      <c r="W4542" s="47"/>
      <c r="X4542" s="47"/>
      <c r="Y4542" s="47"/>
      <c r="Z4542" s="47"/>
      <c r="AA4542" s="47"/>
    </row>
    <row r="4543" spans="1:27" s="45" customFormat="1" x14ac:dyDescent="0.25">
      <c r="A4543" s="42"/>
      <c r="B4543" s="46"/>
      <c r="P4543" s="47"/>
      <c r="Q4543" s="47"/>
      <c r="R4543" s="47"/>
      <c r="S4543" s="47"/>
      <c r="T4543" s="47"/>
      <c r="U4543" s="47"/>
      <c r="V4543" s="47"/>
      <c r="W4543" s="47"/>
      <c r="X4543" s="47"/>
      <c r="Y4543" s="47"/>
      <c r="Z4543" s="47"/>
      <c r="AA4543" s="47"/>
    </row>
    <row r="4544" spans="1:27" s="45" customFormat="1" x14ac:dyDescent="0.25">
      <c r="A4544" s="42"/>
      <c r="B4544" s="46"/>
      <c r="P4544" s="47"/>
      <c r="Q4544" s="47"/>
      <c r="R4544" s="47"/>
      <c r="S4544" s="47"/>
      <c r="T4544" s="47"/>
      <c r="U4544" s="47"/>
      <c r="V4544" s="47"/>
      <c r="W4544" s="47"/>
      <c r="X4544" s="47"/>
      <c r="Y4544" s="47"/>
      <c r="Z4544" s="47"/>
      <c r="AA4544" s="47"/>
    </row>
    <row r="4545" spans="1:27" s="45" customFormat="1" x14ac:dyDescent="0.25">
      <c r="A4545" s="42"/>
      <c r="B4545" s="46"/>
      <c r="P4545" s="47"/>
      <c r="Q4545" s="47"/>
      <c r="R4545" s="47"/>
      <c r="S4545" s="47"/>
      <c r="T4545" s="47"/>
      <c r="U4545" s="47"/>
      <c r="V4545" s="47"/>
      <c r="W4545" s="47"/>
      <c r="X4545" s="47"/>
      <c r="Y4545" s="47"/>
      <c r="Z4545" s="47"/>
      <c r="AA4545" s="47"/>
    </row>
    <row r="4546" spans="1:27" s="45" customFormat="1" x14ac:dyDescent="0.25">
      <c r="A4546" s="42"/>
      <c r="B4546" s="46"/>
      <c r="P4546" s="47"/>
      <c r="Q4546" s="47"/>
      <c r="R4546" s="47"/>
      <c r="S4546" s="47"/>
      <c r="T4546" s="47"/>
      <c r="U4546" s="47"/>
      <c r="V4546" s="47"/>
      <c r="W4546" s="47"/>
      <c r="X4546" s="47"/>
      <c r="Y4546" s="47"/>
      <c r="Z4546" s="47"/>
      <c r="AA4546" s="47"/>
    </row>
    <row r="4547" spans="1:27" s="45" customFormat="1" x14ac:dyDescent="0.25">
      <c r="A4547" s="42"/>
      <c r="B4547" s="46"/>
      <c r="P4547" s="47"/>
      <c r="Q4547" s="47"/>
      <c r="R4547" s="47"/>
      <c r="S4547" s="47"/>
      <c r="T4547" s="47"/>
      <c r="U4547" s="47"/>
      <c r="V4547" s="47"/>
      <c r="W4547" s="47"/>
      <c r="X4547" s="47"/>
      <c r="Y4547" s="47"/>
      <c r="Z4547" s="47"/>
      <c r="AA4547" s="47"/>
    </row>
    <row r="4548" spans="1:27" s="45" customFormat="1" x14ac:dyDescent="0.25">
      <c r="A4548" s="42"/>
      <c r="B4548" s="46"/>
      <c r="P4548" s="47"/>
      <c r="Q4548" s="47"/>
      <c r="R4548" s="47"/>
      <c r="S4548" s="47"/>
      <c r="T4548" s="47"/>
      <c r="U4548" s="47"/>
      <c r="V4548" s="47"/>
      <c r="W4548" s="47"/>
      <c r="X4548" s="47"/>
      <c r="Y4548" s="47"/>
      <c r="Z4548" s="47"/>
      <c r="AA4548" s="47"/>
    </row>
    <row r="4549" spans="1:27" s="45" customFormat="1" x14ac:dyDescent="0.25">
      <c r="A4549" s="42"/>
      <c r="B4549" s="46"/>
      <c r="P4549" s="47"/>
      <c r="Q4549" s="47"/>
      <c r="R4549" s="47"/>
      <c r="S4549" s="47"/>
      <c r="T4549" s="47"/>
      <c r="U4549" s="47"/>
      <c r="V4549" s="47"/>
      <c r="W4549" s="47"/>
      <c r="X4549" s="47"/>
      <c r="Y4549" s="47"/>
      <c r="Z4549" s="47"/>
      <c r="AA4549" s="47"/>
    </row>
    <row r="4550" spans="1:27" s="45" customFormat="1" x14ac:dyDescent="0.25">
      <c r="A4550" s="42"/>
      <c r="B4550" s="46"/>
      <c r="P4550" s="47"/>
      <c r="Q4550" s="47"/>
      <c r="R4550" s="47"/>
      <c r="S4550" s="47"/>
      <c r="T4550" s="47"/>
      <c r="U4550" s="47"/>
      <c r="V4550" s="47"/>
      <c r="W4550" s="47"/>
      <c r="X4550" s="47"/>
      <c r="Y4550" s="47"/>
      <c r="Z4550" s="47"/>
      <c r="AA4550" s="47"/>
    </row>
    <row r="4551" spans="1:27" s="45" customFormat="1" x14ac:dyDescent="0.25">
      <c r="A4551" s="42"/>
      <c r="B4551" s="46"/>
      <c r="P4551" s="47"/>
      <c r="Q4551" s="47"/>
      <c r="R4551" s="47"/>
      <c r="S4551" s="47"/>
      <c r="T4551" s="47"/>
      <c r="U4551" s="47"/>
      <c r="V4551" s="47"/>
      <c r="W4551" s="47"/>
      <c r="X4551" s="47"/>
      <c r="Y4551" s="47"/>
      <c r="Z4551" s="47"/>
      <c r="AA4551" s="47"/>
    </row>
    <row r="4552" spans="1:27" s="45" customFormat="1" x14ac:dyDescent="0.25">
      <c r="A4552" s="42"/>
      <c r="B4552" s="46"/>
      <c r="P4552" s="47"/>
      <c r="Q4552" s="47"/>
      <c r="R4552" s="47"/>
      <c r="S4552" s="47"/>
      <c r="T4552" s="47"/>
      <c r="U4552" s="47"/>
      <c r="V4552" s="47"/>
      <c r="W4552" s="47"/>
      <c r="X4552" s="47"/>
      <c r="Y4552" s="47"/>
      <c r="Z4552" s="47"/>
      <c r="AA4552" s="47"/>
    </row>
    <row r="4553" spans="1:27" s="45" customFormat="1" x14ac:dyDescent="0.25">
      <c r="A4553" s="42"/>
      <c r="B4553" s="46"/>
      <c r="P4553" s="47"/>
      <c r="Q4553" s="47"/>
      <c r="R4553" s="47"/>
      <c r="S4553" s="47"/>
      <c r="T4553" s="47"/>
      <c r="U4553" s="47"/>
      <c r="V4553" s="47"/>
      <c r="W4553" s="47"/>
      <c r="X4553" s="47"/>
      <c r="Y4553" s="47"/>
      <c r="Z4553" s="47"/>
      <c r="AA4553" s="47"/>
    </row>
    <row r="4554" spans="1:27" s="45" customFormat="1" x14ac:dyDescent="0.25">
      <c r="A4554" s="42"/>
      <c r="B4554" s="46"/>
      <c r="P4554" s="47"/>
      <c r="Q4554" s="47"/>
      <c r="R4554" s="47"/>
      <c r="S4554" s="47"/>
      <c r="T4554" s="47"/>
      <c r="U4554" s="47"/>
      <c r="V4554" s="47"/>
      <c r="W4554" s="47"/>
      <c r="X4554" s="47"/>
      <c r="Y4554" s="47"/>
      <c r="Z4554" s="47"/>
      <c r="AA4554" s="47"/>
    </row>
    <row r="4555" spans="1:27" s="45" customFormat="1" x14ac:dyDescent="0.25">
      <c r="A4555" s="42"/>
      <c r="B4555" s="46"/>
      <c r="P4555" s="47"/>
      <c r="Q4555" s="47"/>
      <c r="R4555" s="47"/>
      <c r="S4555" s="47"/>
      <c r="T4555" s="47"/>
      <c r="U4555" s="47"/>
      <c r="V4555" s="47"/>
      <c r="W4555" s="47"/>
      <c r="X4555" s="47"/>
      <c r="Y4555" s="47"/>
      <c r="Z4555" s="47"/>
      <c r="AA4555" s="47"/>
    </row>
    <row r="4556" spans="1:27" s="45" customFormat="1" x14ac:dyDescent="0.25">
      <c r="A4556" s="42"/>
      <c r="B4556" s="46"/>
      <c r="P4556" s="47"/>
      <c r="Q4556" s="47"/>
      <c r="R4556" s="47"/>
      <c r="S4556" s="47"/>
      <c r="T4556" s="47"/>
      <c r="U4556" s="47"/>
      <c r="V4556" s="47"/>
      <c r="W4556" s="47"/>
      <c r="X4556" s="47"/>
      <c r="Y4556" s="47"/>
      <c r="Z4556" s="47"/>
      <c r="AA4556" s="47"/>
    </row>
    <row r="4557" spans="1:27" s="45" customFormat="1" x14ac:dyDescent="0.25">
      <c r="A4557" s="42"/>
      <c r="B4557" s="46"/>
      <c r="P4557" s="47"/>
      <c r="Q4557" s="47"/>
      <c r="R4557" s="47"/>
      <c r="S4557" s="47"/>
      <c r="T4557" s="47"/>
      <c r="U4557" s="47"/>
      <c r="V4557" s="47"/>
      <c r="W4557" s="47"/>
      <c r="X4557" s="47"/>
      <c r="Y4557" s="47"/>
      <c r="Z4557" s="47"/>
      <c r="AA4557" s="47"/>
    </row>
    <row r="4558" spans="1:27" s="45" customFormat="1" x14ac:dyDescent="0.25">
      <c r="A4558" s="42"/>
      <c r="B4558" s="46"/>
      <c r="P4558" s="47"/>
      <c r="Q4558" s="47"/>
      <c r="R4558" s="47"/>
      <c r="S4558" s="47"/>
      <c r="T4558" s="47"/>
      <c r="U4558" s="47"/>
      <c r="V4558" s="47"/>
      <c r="W4558" s="47"/>
      <c r="X4558" s="47"/>
      <c r="Y4558" s="47"/>
      <c r="Z4558" s="47"/>
      <c r="AA4558" s="47"/>
    </row>
    <row r="4559" spans="1:27" s="45" customFormat="1" x14ac:dyDescent="0.25">
      <c r="A4559" s="42"/>
      <c r="B4559" s="46"/>
      <c r="P4559" s="47"/>
      <c r="Q4559" s="47"/>
      <c r="R4559" s="47"/>
      <c r="S4559" s="47"/>
      <c r="T4559" s="47"/>
      <c r="U4559" s="47"/>
      <c r="V4559" s="47"/>
      <c r="W4559" s="47"/>
      <c r="X4559" s="47"/>
      <c r="Y4559" s="47"/>
      <c r="Z4559" s="47"/>
      <c r="AA4559" s="47"/>
    </row>
    <row r="4560" spans="1:27" s="45" customFormat="1" x14ac:dyDescent="0.25">
      <c r="A4560" s="42"/>
      <c r="B4560" s="46"/>
      <c r="P4560" s="47"/>
      <c r="Q4560" s="47"/>
      <c r="R4560" s="47"/>
      <c r="S4560" s="47"/>
      <c r="T4560" s="47"/>
      <c r="U4560" s="47"/>
      <c r="V4560" s="47"/>
      <c r="W4560" s="47"/>
      <c r="X4560" s="47"/>
      <c r="Y4560" s="47"/>
      <c r="Z4560" s="47"/>
      <c r="AA4560" s="47"/>
    </row>
    <row r="4561" spans="1:27" s="45" customFormat="1" x14ac:dyDescent="0.25">
      <c r="A4561" s="42"/>
      <c r="B4561" s="46"/>
      <c r="P4561" s="47"/>
      <c r="Q4561" s="47"/>
      <c r="R4561" s="47"/>
      <c r="S4561" s="47"/>
      <c r="T4561" s="47"/>
      <c r="U4561" s="47"/>
      <c r="V4561" s="47"/>
      <c r="W4561" s="47"/>
      <c r="X4561" s="47"/>
      <c r="Y4561" s="47"/>
      <c r="Z4561" s="47"/>
      <c r="AA4561" s="47"/>
    </row>
    <row r="4562" spans="1:27" s="45" customFormat="1" x14ac:dyDescent="0.25">
      <c r="A4562" s="42"/>
      <c r="B4562" s="46"/>
      <c r="P4562" s="47"/>
      <c r="Q4562" s="47"/>
      <c r="R4562" s="47"/>
      <c r="S4562" s="47"/>
      <c r="T4562" s="47"/>
      <c r="U4562" s="47"/>
      <c r="V4562" s="47"/>
      <c r="W4562" s="47"/>
      <c r="X4562" s="47"/>
      <c r="Y4562" s="47"/>
      <c r="Z4562" s="47"/>
      <c r="AA4562" s="47"/>
    </row>
    <row r="4563" spans="1:27" s="45" customFormat="1" x14ac:dyDescent="0.25">
      <c r="A4563" s="42"/>
      <c r="B4563" s="46"/>
      <c r="P4563" s="47"/>
      <c r="Q4563" s="47"/>
      <c r="R4563" s="47"/>
      <c r="S4563" s="47"/>
      <c r="T4563" s="47"/>
      <c r="U4563" s="47"/>
      <c r="V4563" s="47"/>
      <c r="W4563" s="47"/>
      <c r="X4563" s="47"/>
      <c r="Y4563" s="47"/>
      <c r="Z4563" s="47"/>
      <c r="AA4563" s="47"/>
    </row>
    <row r="4564" spans="1:27" s="45" customFormat="1" x14ac:dyDescent="0.25">
      <c r="A4564" s="42"/>
      <c r="B4564" s="46"/>
      <c r="P4564" s="47"/>
      <c r="Q4564" s="47"/>
      <c r="R4564" s="47"/>
      <c r="S4564" s="47"/>
      <c r="T4564" s="47"/>
      <c r="U4564" s="47"/>
      <c r="V4564" s="47"/>
      <c r="W4564" s="47"/>
      <c r="X4564" s="47"/>
      <c r="Y4564" s="47"/>
      <c r="Z4564" s="47"/>
      <c r="AA4564" s="47"/>
    </row>
    <row r="4565" spans="1:27" s="45" customFormat="1" x14ac:dyDescent="0.25">
      <c r="A4565" s="42"/>
      <c r="B4565" s="46"/>
      <c r="P4565" s="47"/>
      <c r="Q4565" s="47"/>
      <c r="R4565" s="47"/>
      <c r="S4565" s="47"/>
      <c r="T4565" s="47"/>
      <c r="U4565" s="47"/>
      <c r="V4565" s="47"/>
      <c r="W4565" s="47"/>
      <c r="X4565" s="47"/>
      <c r="Y4565" s="47"/>
      <c r="Z4565" s="47"/>
      <c r="AA4565" s="47"/>
    </row>
    <row r="4566" spans="1:27" s="45" customFormat="1" x14ac:dyDescent="0.25">
      <c r="A4566" s="42"/>
      <c r="B4566" s="46"/>
      <c r="P4566" s="47"/>
      <c r="Q4566" s="47"/>
      <c r="R4566" s="47"/>
      <c r="S4566" s="47"/>
      <c r="T4566" s="47"/>
      <c r="U4566" s="47"/>
      <c r="V4566" s="47"/>
      <c r="W4566" s="47"/>
      <c r="X4566" s="47"/>
      <c r="Y4566" s="47"/>
      <c r="Z4566" s="47"/>
      <c r="AA4566" s="47"/>
    </row>
    <row r="4567" spans="1:27" s="45" customFormat="1" x14ac:dyDescent="0.25">
      <c r="A4567" s="42"/>
      <c r="B4567" s="46"/>
      <c r="P4567" s="47"/>
      <c r="Q4567" s="47"/>
      <c r="R4567" s="47"/>
      <c r="S4567" s="47"/>
      <c r="T4567" s="47"/>
      <c r="U4567" s="47"/>
      <c r="V4567" s="47"/>
      <c r="W4567" s="47"/>
      <c r="X4567" s="47"/>
      <c r="Y4567" s="47"/>
      <c r="Z4567" s="47"/>
      <c r="AA4567" s="47"/>
    </row>
    <row r="4568" spans="1:27" s="45" customFormat="1" x14ac:dyDescent="0.25">
      <c r="A4568" s="42"/>
      <c r="B4568" s="46"/>
      <c r="P4568" s="47"/>
      <c r="Q4568" s="47"/>
      <c r="R4568" s="47"/>
      <c r="S4568" s="47"/>
      <c r="T4568" s="47"/>
      <c r="U4568" s="47"/>
      <c r="V4568" s="47"/>
      <c r="W4568" s="47"/>
      <c r="X4568" s="47"/>
      <c r="Y4568" s="47"/>
      <c r="Z4568" s="47"/>
      <c r="AA4568" s="47"/>
    </row>
    <row r="4569" spans="1:27" s="45" customFormat="1" x14ac:dyDescent="0.25">
      <c r="A4569" s="42"/>
      <c r="B4569" s="46"/>
      <c r="P4569" s="47"/>
      <c r="Q4569" s="47"/>
      <c r="R4569" s="47"/>
      <c r="S4569" s="47"/>
      <c r="T4569" s="47"/>
      <c r="U4569" s="47"/>
      <c r="V4569" s="47"/>
      <c r="W4569" s="47"/>
      <c r="X4569" s="47"/>
      <c r="Y4569" s="47"/>
      <c r="Z4569" s="47"/>
      <c r="AA4569" s="47"/>
    </row>
    <row r="4570" spans="1:27" s="45" customFormat="1" x14ac:dyDescent="0.25">
      <c r="A4570" s="42"/>
      <c r="B4570" s="46"/>
      <c r="P4570" s="47"/>
      <c r="Q4570" s="47"/>
      <c r="R4570" s="47"/>
      <c r="S4570" s="47"/>
      <c r="T4570" s="47"/>
      <c r="U4570" s="47"/>
      <c r="V4570" s="47"/>
      <c r="W4570" s="47"/>
      <c r="X4570" s="47"/>
      <c r="Y4570" s="47"/>
      <c r="Z4570" s="47"/>
      <c r="AA4570" s="47"/>
    </row>
    <row r="4571" spans="1:27" s="45" customFormat="1" x14ac:dyDescent="0.25">
      <c r="A4571" s="42"/>
      <c r="B4571" s="46"/>
      <c r="P4571" s="47"/>
      <c r="Q4571" s="47"/>
      <c r="R4571" s="47"/>
      <c r="S4571" s="47"/>
      <c r="T4571" s="47"/>
      <c r="U4571" s="47"/>
      <c r="V4571" s="47"/>
      <c r="W4571" s="47"/>
      <c r="X4571" s="47"/>
      <c r="Y4571" s="47"/>
      <c r="Z4571" s="47"/>
      <c r="AA4571" s="47"/>
    </row>
    <row r="4572" spans="1:27" s="45" customFormat="1" x14ac:dyDescent="0.25">
      <c r="A4572" s="42"/>
      <c r="B4572" s="46"/>
      <c r="P4572" s="47"/>
      <c r="Q4572" s="47"/>
      <c r="R4572" s="47"/>
      <c r="S4572" s="47"/>
      <c r="T4572" s="47"/>
      <c r="U4572" s="47"/>
      <c r="V4572" s="47"/>
      <c r="W4572" s="47"/>
      <c r="X4572" s="47"/>
      <c r="Y4572" s="47"/>
      <c r="Z4572" s="47"/>
      <c r="AA4572" s="47"/>
    </row>
    <row r="4573" spans="1:27" s="45" customFormat="1" x14ac:dyDescent="0.25">
      <c r="A4573" s="42"/>
      <c r="B4573" s="46"/>
      <c r="P4573" s="47"/>
      <c r="Q4573" s="47"/>
      <c r="R4573" s="47"/>
      <c r="S4573" s="47"/>
      <c r="T4573" s="47"/>
      <c r="U4573" s="47"/>
      <c r="V4573" s="47"/>
      <c r="W4573" s="47"/>
      <c r="X4573" s="47"/>
      <c r="Y4573" s="47"/>
      <c r="Z4573" s="47"/>
      <c r="AA4573" s="47"/>
    </row>
    <row r="4574" spans="1:27" s="45" customFormat="1" x14ac:dyDescent="0.25">
      <c r="A4574" s="42"/>
      <c r="B4574" s="46"/>
      <c r="P4574" s="47"/>
      <c r="Q4574" s="47"/>
      <c r="R4574" s="47"/>
      <c r="S4574" s="47"/>
      <c r="T4574" s="47"/>
      <c r="U4574" s="47"/>
      <c r="V4574" s="47"/>
      <c r="W4574" s="47"/>
      <c r="X4574" s="47"/>
      <c r="Y4574" s="47"/>
      <c r="Z4574" s="47"/>
      <c r="AA4574" s="47"/>
    </row>
    <row r="4575" spans="1:27" s="45" customFormat="1" x14ac:dyDescent="0.25">
      <c r="A4575" s="42"/>
      <c r="B4575" s="46"/>
      <c r="P4575" s="47"/>
      <c r="Q4575" s="47"/>
      <c r="R4575" s="47"/>
      <c r="S4575" s="47"/>
      <c r="T4575" s="47"/>
      <c r="U4575" s="47"/>
      <c r="V4575" s="47"/>
      <c r="W4575" s="47"/>
      <c r="X4575" s="47"/>
      <c r="Y4575" s="47"/>
      <c r="Z4575" s="47"/>
      <c r="AA4575" s="47"/>
    </row>
    <row r="4576" spans="1:27" s="45" customFormat="1" x14ac:dyDescent="0.25">
      <c r="A4576" s="42"/>
      <c r="B4576" s="46"/>
      <c r="P4576" s="47"/>
      <c r="Q4576" s="47"/>
      <c r="R4576" s="47"/>
      <c r="S4576" s="47"/>
      <c r="T4576" s="47"/>
      <c r="U4576" s="47"/>
      <c r="V4576" s="47"/>
      <c r="W4576" s="47"/>
      <c r="X4576" s="47"/>
      <c r="Y4576" s="47"/>
      <c r="Z4576" s="47"/>
      <c r="AA4576" s="47"/>
    </row>
    <row r="4577" spans="1:27" s="45" customFormat="1" x14ac:dyDescent="0.25">
      <c r="A4577" s="42"/>
      <c r="B4577" s="46"/>
      <c r="P4577" s="47"/>
      <c r="Q4577" s="47"/>
      <c r="R4577" s="47"/>
      <c r="S4577" s="47"/>
      <c r="T4577" s="47"/>
      <c r="U4577" s="47"/>
      <c r="V4577" s="47"/>
      <c r="W4577" s="47"/>
      <c r="X4577" s="47"/>
      <c r="Y4577" s="47"/>
      <c r="Z4577" s="47"/>
      <c r="AA4577" s="47"/>
    </row>
    <row r="4578" spans="1:27" s="45" customFormat="1" x14ac:dyDescent="0.25">
      <c r="A4578" s="42"/>
      <c r="B4578" s="46"/>
      <c r="P4578" s="47"/>
      <c r="Q4578" s="47"/>
      <c r="R4578" s="47"/>
      <c r="S4578" s="47"/>
      <c r="T4578" s="47"/>
      <c r="U4578" s="47"/>
      <c r="V4578" s="47"/>
      <c r="W4578" s="47"/>
      <c r="X4578" s="47"/>
      <c r="Y4578" s="47"/>
      <c r="Z4578" s="47"/>
      <c r="AA4578" s="47"/>
    </row>
    <row r="4579" spans="1:27" s="45" customFormat="1" x14ac:dyDescent="0.25">
      <c r="A4579" s="42"/>
      <c r="B4579" s="46"/>
      <c r="P4579" s="47"/>
      <c r="Q4579" s="47"/>
      <c r="R4579" s="47"/>
      <c r="S4579" s="47"/>
      <c r="T4579" s="47"/>
      <c r="U4579" s="47"/>
      <c r="V4579" s="47"/>
      <c r="W4579" s="47"/>
      <c r="X4579" s="47"/>
      <c r="Y4579" s="47"/>
      <c r="Z4579" s="47"/>
      <c r="AA4579" s="47"/>
    </row>
    <row r="4580" spans="1:27" s="45" customFormat="1" x14ac:dyDescent="0.25">
      <c r="A4580" s="42"/>
      <c r="B4580" s="46"/>
      <c r="P4580" s="47"/>
      <c r="Q4580" s="47"/>
      <c r="R4580" s="47"/>
      <c r="S4580" s="47"/>
      <c r="T4580" s="47"/>
      <c r="U4580" s="47"/>
      <c r="V4580" s="47"/>
      <c r="W4580" s="47"/>
      <c r="X4580" s="47"/>
      <c r="Y4580" s="47"/>
      <c r="Z4580" s="47"/>
      <c r="AA4580" s="47"/>
    </row>
    <row r="4581" spans="1:27" s="45" customFormat="1" x14ac:dyDescent="0.25">
      <c r="A4581" s="42"/>
      <c r="B4581" s="46"/>
      <c r="P4581" s="47"/>
      <c r="Q4581" s="47"/>
      <c r="R4581" s="47"/>
      <c r="S4581" s="47"/>
      <c r="T4581" s="47"/>
      <c r="U4581" s="47"/>
      <c r="V4581" s="47"/>
      <c r="W4581" s="47"/>
      <c r="X4581" s="47"/>
      <c r="Y4581" s="47"/>
      <c r="Z4581" s="47"/>
      <c r="AA4581" s="47"/>
    </row>
    <row r="4582" spans="1:27" s="45" customFormat="1" x14ac:dyDescent="0.25">
      <c r="A4582" s="42"/>
      <c r="B4582" s="46"/>
      <c r="P4582" s="47"/>
      <c r="Q4582" s="47"/>
      <c r="R4582" s="47"/>
      <c r="S4582" s="47"/>
      <c r="T4582" s="47"/>
      <c r="U4582" s="47"/>
      <c r="V4582" s="47"/>
      <c r="W4582" s="47"/>
      <c r="X4582" s="47"/>
      <c r="Y4582" s="47"/>
      <c r="Z4582" s="47"/>
      <c r="AA4582" s="47"/>
    </row>
    <row r="4583" spans="1:27" s="45" customFormat="1" x14ac:dyDescent="0.25">
      <c r="A4583" s="42"/>
      <c r="B4583" s="46"/>
      <c r="P4583" s="47"/>
      <c r="Q4583" s="47"/>
      <c r="R4583" s="47"/>
      <c r="S4583" s="47"/>
      <c r="T4583" s="47"/>
      <c r="U4583" s="47"/>
      <c r="V4583" s="47"/>
      <c r="W4583" s="47"/>
      <c r="X4583" s="47"/>
      <c r="Y4583" s="47"/>
      <c r="Z4583" s="47"/>
      <c r="AA4583" s="47"/>
    </row>
    <row r="4584" spans="1:27" s="45" customFormat="1" x14ac:dyDescent="0.25">
      <c r="A4584" s="42"/>
      <c r="B4584" s="46"/>
      <c r="P4584" s="47"/>
      <c r="Q4584" s="47"/>
      <c r="R4584" s="47"/>
      <c r="S4584" s="47"/>
      <c r="T4584" s="47"/>
      <c r="U4584" s="47"/>
      <c r="V4584" s="47"/>
      <c r="W4584" s="47"/>
      <c r="X4584" s="47"/>
      <c r="Y4584" s="47"/>
      <c r="Z4584" s="47"/>
      <c r="AA4584" s="47"/>
    </row>
    <row r="4585" spans="1:27" s="45" customFormat="1" x14ac:dyDescent="0.25">
      <c r="A4585" s="42"/>
      <c r="B4585" s="46"/>
      <c r="P4585" s="47"/>
      <c r="Q4585" s="47"/>
      <c r="R4585" s="47"/>
      <c r="S4585" s="47"/>
      <c r="T4585" s="47"/>
      <c r="U4585" s="47"/>
      <c r="V4585" s="47"/>
      <c r="W4585" s="47"/>
      <c r="X4585" s="47"/>
      <c r="Y4585" s="47"/>
      <c r="Z4585" s="47"/>
      <c r="AA4585" s="47"/>
    </row>
    <row r="4586" spans="1:27" s="45" customFormat="1" x14ac:dyDescent="0.25">
      <c r="A4586" s="42"/>
      <c r="B4586" s="46"/>
      <c r="P4586" s="47"/>
      <c r="Q4586" s="47"/>
      <c r="R4586" s="47"/>
      <c r="S4586" s="47"/>
      <c r="T4586" s="47"/>
      <c r="U4586" s="47"/>
      <c r="V4586" s="47"/>
      <c r="W4586" s="47"/>
      <c r="X4586" s="47"/>
      <c r="Y4586" s="47"/>
      <c r="Z4586" s="47"/>
      <c r="AA4586" s="47"/>
    </row>
    <row r="4587" spans="1:27" s="45" customFormat="1" x14ac:dyDescent="0.25">
      <c r="A4587" s="42"/>
      <c r="B4587" s="46"/>
      <c r="P4587" s="47"/>
      <c r="Q4587" s="47"/>
      <c r="R4587" s="47"/>
      <c r="S4587" s="47"/>
      <c r="T4587" s="47"/>
      <c r="U4587" s="47"/>
      <c r="V4587" s="47"/>
      <c r="W4587" s="47"/>
      <c r="X4587" s="47"/>
      <c r="Y4587" s="47"/>
      <c r="Z4587" s="47"/>
      <c r="AA4587" s="47"/>
    </row>
    <row r="4588" spans="1:27" s="45" customFormat="1" x14ac:dyDescent="0.25">
      <c r="A4588" s="42"/>
      <c r="B4588" s="46"/>
      <c r="P4588" s="47"/>
      <c r="Q4588" s="47"/>
      <c r="R4588" s="47"/>
      <c r="S4588" s="47"/>
      <c r="T4588" s="47"/>
      <c r="U4588" s="47"/>
      <c r="V4588" s="47"/>
      <c r="W4588" s="47"/>
      <c r="X4588" s="47"/>
      <c r="Y4588" s="47"/>
      <c r="Z4588" s="47"/>
      <c r="AA4588" s="47"/>
    </row>
    <row r="4589" spans="1:27" s="45" customFormat="1" x14ac:dyDescent="0.25">
      <c r="A4589" s="42"/>
      <c r="B4589" s="46"/>
      <c r="P4589" s="47"/>
      <c r="Q4589" s="47"/>
      <c r="R4589" s="47"/>
      <c r="S4589" s="47"/>
      <c r="T4589" s="47"/>
      <c r="U4589" s="47"/>
      <c r="V4589" s="47"/>
      <c r="W4589" s="47"/>
      <c r="X4589" s="47"/>
      <c r="Y4589" s="47"/>
      <c r="Z4589" s="47"/>
      <c r="AA4589" s="47"/>
    </row>
    <row r="4590" spans="1:27" s="45" customFormat="1" x14ac:dyDescent="0.25">
      <c r="A4590" s="42"/>
      <c r="B4590" s="46"/>
      <c r="P4590" s="47"/>
      <c r="Q4590" s="47"/>
      <c r="R4590" s="47"/>
      <c r="S4590" s="47"/>
      <c r="T4590" s="47"/>
      <c r="U4590" s="47"/>
      <c r="V4590" s="47"/>
      <c r="W4590" s="47"/>
      <c r="X4590" s="47"/>
      <c r="Y4590" s="47"/>
      <c r="Z4590" s="47"/>
      <c r="AA4590" s="47"/>
    </row>
    <row r="4591" spans="1:27" s="45" customFormat="1" x14ac:dyDescent="0.25">
      <c r="A4591" s="42"/>
      <c r="B4591" s="46"/>
      <c r="P4591" s="47"/>
      <c r="Q4591" s="47"/>
      <c r="R4591" s="47"/>
      <c r="S4591" s="47"/>
      <c r="T4591" s="47"/>
      <c r="U4591" s="47"/>
      <c r="V4591" s="47"/>
      <c r="W4591" s="47"/>
      <c r="X4591" s="47"/>
      <c r="Y4591" s="47"/>
      <c r="Z4591" s="47"/>
      <c r="AA4591" s="47"/>
    </row>
    <row r="4592" spans="1:27" s="45" customFormat="1" x14ac:dyDescent="0.25">
      <c r="A4592" s="42"/>
      <c r="B4592" s="46"/>
      <c r="P4592" s="47"/>
      <c r="Q4592" s="47"/>
      <c r="R4592" s="47"/>
      <c r="S4592" s="47"/>
      <c r="T4592" s="47"/>
      <c r="U4592" s="47"/>
      <c r="V4592" s="47"/>
      <c r="W4592" s="47"/>
      <c r="X4592" s="47"/>
      <c r="Y4592" s="47"/>
      <c r="Z4592" s="47"/>
      <c r="AA4592" s="47"/>
    </row>
    <row r="4593" spans="1:27" s="45" customFormat="1" x14ac:dyDescent="0.25">
      <c r="A4593" s="42"/>
      <c r="B4593" s="46"/>
      <c r="P4593" s="47"/>
      <c r="Q4593" s="47"/>
      <c r="R4593" s="47"/>
      <c r="S4593" s="47"/>
      <c r="T4593" s="47"/>
      <c r="U4593" s="47"/>
      <c r="V4593" s="47"/>
      <c r="W4593" s="47"/>
      <c r="X4593" s="47"/>
      <c r="Y4593" s="47"/>
      <c r="Z4593" s="47"/>
      <c r="AA4593" s="47"/>
    </row>
    <row r="4594" spans="1:27" s="45" customFormat="1" x14ac:dyDescent="0.25">
      <c r="A4594" s="42"/>
      <c r="B4594" s="46"/>
      <c r="P4594" s="47"/>
      <c r="Q4594" s="47"/>
      <c r="R4594" s="47"/>
      <c r="S4594" s="47"/>
      <c r="T4594" s="47"/>
      <c r="U4594" s="47"/>
      <c r="V4594" s="47"/>
      <c r="W4594" s="47"/>
      <c r="X4594" s="47"/>
      <c r="Y4594" s="47"/>
      <c r="Z4594" s="47"/>
      <c r="AA4594" s="47"/>
    </row>
    <row r="4595" spans="1:27" s="45" customFormat="1" x14ac:dyDescent="0.25">
      <c r="A4595" s="42"/>
      <c r="B4595" s="46"/>
      <c r="P4595" s="47"/>
      <c r="Q4595" s="47"/>
      <c r="R4595" s="47"/>
      <c r="S4595" s="47"/>
      <c r="T4595" s="47"/>
      <c r="U4595" s="47"/>
      <c r="V4595" s="47"/>
      <c r="W4595" s="47"/>
      <c r="X4595" s="47"/>
      <c r="Y4595" s="47"/>
      <c r="Z4595" s="47"/>
      <c r="AA4595" s="47"/>
    </row>
    <row r="4596" spans="1:27" s="45" customFormat="1" x14ac:dyDescent="0.25">
      <c r="A4596" s="42"/>
      <c r="B4596" s="46"/>
      <c r="P4596" s="47"/>
      <c r="Q4596" s="47"/>
      <c r="R4596" s="47"/>
      <c r="S4596" s="47"/>
      <c r="T4596" s="47"/>
      <c r="U4596" s="47"/>
      <c r="V4596" s="47"/>
      <c r="W4596" s="47"/>
      <c r="X4596" s="47"/>
      <c r="Y4596" s="47"/>
      <c r="Z4596" s="47"/>
      <c r="AA4596" s="47"/>
    </row>
    <row r="4597" spans="1:27" s="45" customFormat="1" x14ac:dyDescent="0.25">
      <c r="A4597" s="42"/>
      <c r="B4597" s="46"/>
      <c r="P4597" s="47"/>
      <c r="Q4597" s="47"/>
      <c r="R4597" s="47"/>
      <c r="S4597" s="47"/>
      <c r="T4597" s="47"/>
      <c r="U4597" s="47"/>
      <c r="V4597" s="47"/>
      <c r="W4597" s="47"/>
      <c r="X4597" s="47"/>
      <c r="Y4597" s="47"/>
      <c r="Z4597" s="47"/>
      <c r="AA4597" s="47"/>
    </row>
    <row r="4598" spans="1:27" s="45" customFormat="1" x14ac:dyDescent="0.25">
      <c r="A4598" s="42"/>
      <c r="B4598" s="46"/>
      <c r="P4598" s="47"/>
      <c r="Q4598" s="47"/>
      <c r="R4598" s="47"/>
      <c r="S4598" s="47"/>
      <c r="T4598" s="47"/>
      <c r="U4598" s="47"/>
      <c r="V4598" s="47"/>
      <c r="W4598" s="47"/>
      <c r="X4598" s="47"/>
      <c r="Y4598" s="47"/>
      <c r="Z4598" s="47"/>
      <c r="AA4598" s="47"/>
    </row>
    <row r="4599" spans="1:27" s="45" customFormat="1" x14ac:dyDescent="0.25">
      <c r="A4599" s="42"/>
      <c r="B4599" s="46"/>
      <c r="P4599" s="47"/>
      <c r="Q4599" s="47"/>
      <c r="R4599" s="47"/>
      <c r="S4599" s="47"/>
      <c r="T4599" s="47"/>
      <c r="U4599" s="47"/>
      <c r="V4599" s="47"/>
      <c r="W4599" s="47"/>
      <c r="X4599" s="47"/>
      <c r="Y4599" s="47"/>
      <c r="Z4599" s="47"/>
      <c r="AA4599" s="47"/>
    </row>
    <row r="4600" spans="1:27" s="45" customFormat="1" x14ac:dyDescent="0.25">
      <c r="A4600" s="42"/>
      <c r="B4600" s="46"/>
      <c r="P4600" s="47"/>
      <c r="Q4600" s="47"/>
      <c r="R4600" s="47"/>
      <c r="S4600" s="47"/>
      <c r="T4600" s="47"/>
      <c r="U4600" s="47"/>
      <c r="V4600" s="47"/>
      <c r="W4600" s="47"/>
      <c r="X4600" s="47"/>
      <c r="Y4600" s="47"/>
      <c r="Z4600" s="47"/>
      <c r="AA4600" s="47"/>
    </row>
    <row r="4601" spans="1:27" s="45" customFormat="1" x14ac:dyDescent="0.25">
      <c r="A4601" s="42"/>
      <c r="B4601" s="46"/>
      <c r="P4601" s="47"/>
      <c r="Q4601" s="47"/>
      <c r="R4601" s="47"/>
      <c r="S4601" s="47"/>
      <c r="T4601" s="47"/>
      <c r="U4601" s="47"/>
      <c r="V4601" s="47"/>
      <c r="W4601" s="47"/>
      <c r="X4601" s="47"/>
      <c r="Y4601" s="47"/>
      <c r="Z4601" s="47"/>
      <c r="AA4601" s="47"/>
    </row>
    <row r="4602" spans="1:27" s="45" customFormat="1" x14ac:dyDescent="0.25">
      <c r="A4602" s="42"/>
      <c r="B4602" s="46"/>
      <c r="P4602" s="47"/>
      <c r="Q4602" s="47"/>
      <c r="R4602" s="47"/>
      <c r="S4602" s="47"/>
      <c r="T4602" s="47"/>
      <c r="U4602" s="47"/>
      <c r="V4602" s="47"/>
      <c r="W4602" s="47"/>
      <c r="X4602" s="47"/>
      <c r="Y4602" s="47"/>
      <c r="Z4602" s="47"/>
      <c r="AA4602" s="47"/>
    </row>
    <row r="4603" spans="1:27" s="45" customFormat="1" x14ac:dyDescent="0.25">
      <c r="A4603" s="42"/>
      <c r="B4603" s="46"/>
      <c r="P4603" s="47"/>
      <c r="Q4603" s="47"/>
      <c r="R4603" s="47"/>
      <c r="S4603" s="47"/>
      <c r="T4603" s="47"/>
      <c r="U4603" s="47"/>
      <c r="V4603" s="47"/>
      <c r="W4603" s="47"/>
      <c r="X4603" s="47"/>
      <c r="Y4603" s="47"/>
      <c r="Z4603" s="47"/>
      <c r="AA4603" s="47"/>
    </row>
    <row r="4604" spans="1:27" s="45" customFormat="1" x14ac:dyDescent="0.25">
      <c r="A4604" s="42"/>
      <c r="B4604" s="46"/>
      <c r="P4604" s="47"/>
      <c r="Q4604" s="47"/>
      <c r="R4604" s="47"/>
      <c r="S4604" s="47"/>
      <c r="T4604" s="47"/>
      <c r="U4604" s="47"/>
      <c r="V4604" s="47"/>
      <c r="W4604" s="47"/>
      <c r="X4604" s="47"/>
      <c r="Y4604" s="47"/>
      <c r="Z4604" s="47"/>
      <c r="AA4604" s="47"/>
    </row>
    <row r="4605" spans="1:27" s="45" customFormat="1" x14ac:dyDescent="0.25">
      <c r="A4605" s="42"/>
      <c r="B4605" s="46"/>
      <c r="P4605" s="47"/>
      <c r="Q4605" s="47"/>
      <c r="R4605" s="47"/>
      <c r="S4605" s="47"/>
      <c r="T4605" s="47"/>
      <c r="U4605" s="47"/>
      <c r="V4605" s="47"/>
      <c r="W4605" s="47"/>
      <c r="X4605" s="47"/>
      <c r="Y4605" s="47"/>
      <c r="Z4605" s="47"/>
      <c r="AA4605" s="47"/>
    </row>
    <row r="4606" spans="1:27" s="45" customFormat="1" x14ac:dyDescent="0.25">
      <c r="A4606" s="42"/>
      <c r="B4606" s="46"/>
      <c r="P4606" s="47"/>
      <c r="Q4606" s="47"/>
      <c r="R4606" s="47"/>
      <c r="S4606" s="47"/>
      <c r="T4606" s="47"/>
      <c r="U4606" s="47"/>
      <c r="V4606" s="47"/>
      <c r="W4606" s="47"/>
      <c r="X4606" s="47"/>
      <c r="Y4606" s="47"/>
      <c r="Z4606" s="47"/>
      <c r="AA4606" s="47"/>
    </row>
    <row r="4607" spans="1:27" s="45" customFormat="1" x14ac:dyDescent="0.25">
      <c r="A4607" s="42"/>
      <c r="B4607" s="46"/>
      <c r="P4607" s="47"/>
      <c r="Q4607" s="47"/>
      <c r="R4607" s="47"/>
      <c r="S4607" s="47"/>
      <c r="T4607" s="47"/>
      <c r="U4607" s="47"/>
      <c r="V4607" s="47"/>
      <c r="W4607" s="47"/>
      <c r="X4607" s="47"/>
      <c r="Y4607" s="47"/>
      <c r="Z4607" s="47"/>
      <c r="AA4607" s="47"/>
    </row>
    <row r="4608" spans="1:27" s="45" customFormat="1" x14ac:dyDescent="0.25">
      <c r="A4608" s="42"/>
      <c r="B4608" s="46"/>
      <c r="P4608" s="47"/>
      <c r="Q4608" s="47"/>
      <c r="R4608" s="47"/>
      <c r="S4608" s="47"/>
      <c r="T4608" s="47"/>
      <c r="U4608" s="47"/>
      <c r="V4608" s="47"/>
      <c r="W4608" s="47"/>
      <c r="X4608" s="47"/>
      <c r="Y4608" s="47"/>
      <c r="Z4608" s="47"/>
      <c r="AA4608" s="47"/>
    </row>
    <row r="4609" spans="1:27" s="45" customFormat="1" x14ac:dyDescent="0.25">
      <c r="A4609" s="42"/>
      <c r="B4609" s="46"/>
      <c r="P4609" s="47"/>
      <c r="Q4609" s="47"/>
      <c r="R4609" s="47"/>
      <c r="S4609" s="47"/>
      <c r="T4609" s="47"/>
      <c r="U4609" s="47"/>
      <c r="V4609" s="47"/>
      <c r="W4609" s="47"/>
      <c r="X4609" s="47"/>
      <c r="Y4609" s="47"/>
      <c r="Z4609" s="47"/>
      <c r="AA4609" s="47"/>
    </row>
    <row r="4610" spans="1:27" s="45" customFormat="1" x14ac:dyDescent="0.25">
      <c r="A4610" s="42"/>
      <c r="B4610" s="46"/>
      <c r="P4610" s="47"/>
      <c r="Q4610" s="47"/>
      <c r="R4610" s="47"/>
      <c r="S4610" s="47"/>
      <c r="T4610" s="47"/>
      <c r="U4610" s="47"/>
      <c r="V4610" s="47"/>
      <c r="W4610" s="47"/>
      <c r="X4610" s="47"/>
      <c r="Y4610" s="47"/>
      <c r="Z4610" s="47"/>
      <c r="AA4610" s="47"/>
    </row>
    <row r="4611" spans="1:27" s="45" customFormat="1" x14ac:dyDescent="0.25">
      <c r="A4611" s="42"/>
      <c r="B4611" s="46"/>
      <c r="P4611" s="47"/>
      <c r="Q4611" s="47"/>
      <c r="R4611" s="47"/>
      <c r="S4611" s="47"/>
      <c r="T4611" s="47"/>
      <c r="U4611" s="47"/>
      <c r="V4611" s="47"/>
      <c r="W4611" s="47"/>
      <c r="X4611" s="47"/>
      <c r="Y4611" s="47"/>
      <c r="Z4611" s="47"/>
      <c r="AA4611" s="47"/>
    </row>
    <row r="4612" spans="1:27" s="45" customFormat="1" x14ac:dyDescent="0.25">
      <c r="A4612" s="42"/>
      <c r="B4612" s="46"/>
      <c r="P4612" s="47"/>
      <c r="Q4612" s="47"/>
      <c r="R4612" s="47"/>
      <c r="S4612" s="47"/>
      <c r="T4612" s="47"/>
      <c r="U4612" s="47"/>
      <c r="V4612" s="47"/>
      <c r="W4612" s="47"/>
      <c r="X4612" s="47"/>
      <c r="Y4612" s="47"/>
      <c r="Z4612" s="47"/>
      <c r="AA4612" s="47"/>
    </row>
    <row r="4613" spans="1:27" s="45" customFormat="1" x14ac:dyDescent="0.25">
      <c r="A4613" s="42"/>
      <c r="B4613" s="46"/>
      <c r="P4613" s="47"/>
      <c r="Q4613" s="47"/>
      <c r="R4613" s="47"/>
      <c r="S4613" s="47"/>
      <c r="T4613" s="47"/>
      <c r="U4613" s="47"/>
      <c r="V4613" s="47"/>
      <c r="W4613" s="47"/>
      <c r="X4613" s="47"/>
      <c r="Y4613" s="47"/>
      <c r="Z4613" s="47"/>
      <c r="AA4613" s="47"/>
    </row>
    <row r="4614" spans="1:27" s="45" customFormat="1" x14ac:dyDescent="0.25">
      <c r="A4614" s="42"/>
      <c r="B4614" s="46"/>
      <c r="P4614" s="47"/>
      <c r="Q4614" s="47"/>
      <c r="R4614" s="47"/>
      <c r="S4614" s="47"/>
      <c r="T4614" s="47"/>
      <c r="U4614" s="47"/>
      <c r="V4614" s="47"/>
      <c r="W4614" s="47"/>
      <c r="X4614" s="47"/>
      <c r="Y4614" s="47"/>
      <c r="Z4614" s="47"/>
      <c r="AA4614" s="47"/>
    </row>
    <row r="4615" spans="1:27" s="45" customFormat="1" x14ac:dyDescent="0.25">
      <c r="A4615" s="42"/>
      <c r="B4615" s="46"/>
      <c r="P4615" s="47"/>
      <c r="Q4615" s="47"/>
      <c r="R4615" s="47"/>
      <c r="S4615" s="47"/>
      <c r="T4615" s="47"/>
      <c r="U4615" s="47"/>
      <c r="V4615" s="47"/>
      <c r="W4615" s="47"/>
      <c r="X4615" s="47"/>
      <c r="Y4615" s="47"/>
      <c r="Z4615" s="47"/>
      <c r="AA4615" s="47"/>
    </row>
    <row r="4616" spans="1:27" s="45" customFormat="1" x14ac:dyDescent="0.25">
      <c r="A4616" s="42"/>
      <c r="B4616" s="46"/>
      <c r="P4616" s="47"/>
      <c r="Q4616" s="47"/>
      <c r="R4616" s="47"/>
      <c r="S4616" s="47"/>
      <c r="T4616" s="47"/>
      <c r="U4616" s="47"/>
      <c r="V4616" s="47"/>
      <c r="W4616" s="47"/>
      <c r="X4616" s="47"/>
      <c r="Y4616" s="47"/>
      <c r="Z4616" s="47"/>
      <c r="AA4616" s="47"/>
    </row>
    <row r="4617" spans="1:27" s="45" customFormat="1" x14ac:dyDescent="0.25">
      <c r="A4617" s="42"/>
      <c r="B4617" s="46"/>
      <c r="P4617" s="47"/>
      <c r="Q4617" s="47"/>
      <c r="R4617" s="47"/>
      <c r="S4617" s="47"/>
      <c r="T4617" s="47"/>
      <c r="U4617" s="47"/>
      <c r="V4617" s="47"/>
      <c r="W4617" s="47"/>
      <c r="X4617" s="47"/>
      <c r="Y4617" s="47"/>
      <c r="Z4617" s="47"/>
      <c r="AA4617" s="47"/>
    </row>
    <row r="4618" spans="1:27" s="45" customFormat="1" x14ac:dyDescent="0.25">
      <c r="A4618" s="42"/>
      <c r="B4618" s="46"/>
      <c r="P4618" s="47"/>
      <c r="Q4618" s="47"/>
      <c r="R4618" s="47"/>
      <c r="S4618" s="47"/>
      <c r="T4618" s="47"/>
      <c r="U4618" s="47"/>
      <c r="V4618" s="47"/>
      <c r="W4618" s="47"/>
      <c r="X4618" s="47"/>
      <c r="Y4618" s="47"/>
      <c r="Z4618" s="47"/>
      <c r="AA4618" s="47"/>
    </row>
    <row r="4619" spans="1:27" s="45" customFormat="1" x14ac:dyDescent="0.25">
      <c r="A4619" s="42"/>
      <c r="B4619" s="46"/>
      <c r="P4619" s="47"/>
      <c r="Q4619" s="47"/>
      <c r="R4619" s="47"/>
      <c r="S4619" s="47"/>
      <c r="T4619" s="47"/>
      <c r="U4619" s="47"/>
      <c r="V4619" s="47"/>
      <c r="W4619" s="47"/>
      <c r="X4619" s="47"/>
      <c r="Y4619" s="47"/>
      <c r="Z4619" s="47"/>
      <c r="AA4619" s="47"/>
    </row>
    <row r="4620" spans="1:27" s="45" customFormat="1" x14ac:dyDescent="0.25">
      <c r="A4620" s="42"/>
      <c r="B4620" s="46"/>
      <c r="P4620" s="47"/>
      <c r="Q4620" s="47"/>
      <c r="R4620" s="47"/>
      <c r="S4620" s="47"/>
      <c r="T4620" s="47"/>
      <c r="U4620" s="47"/>
      <c r="V4620" s="47"/>
      <c r="W4620" s="47"/>
      <c r="X4620" s="47"/>
      <c r="Y4620" s="47"/>
      <c r="Z4620" s="47"/>
      <c r="AA4620" s="47"/>
    </row>
    <row r="4621" spans="1:27" s="45" customFormat="1" x14ac:dyDescent="0.25">
      <c r="A4621" s="42"/>
      <c r="B4621" s="46"/>
      <c r="P4621" s="47"/>
      <c r="Q4621" s="47"/>
      <c r="R4621" s="47"/>
      <c r="S4621" s="47"/>
      <c r="T4621" s="47"/>
      <c r="U4621" s="47"/>
      <c r="V4621" s="47"/>
      <c r="W4621" s="47"/>
      <c r="X4621" s="47"/>
      <c r="Y4621" s="47"/>
      <c r="Z4621" s="47"/>
      <c r="AA4621" s="47"/>
    </row>
    <row r="4622" spans="1:27" s="45" customFormat="1" x14ac:dyDescent="0.25">
      <c r="A4622" s="42"/>
      <c r="B4622" s="46"/>
      <c r="P4622" s="47"/>
      <c r="Q4622" s="47"/>
      <c r="R4622" s="47"/>
      <c r="S4622" s="47"/>
      <c r="T4622" s="47"/>
      <c r="U4622" s="47"/>
      <c r="V4622" s="47"/>
      <c r="W4622" s="47"/>
      <c r="X4622" s="47"/>
      <c r="Y4622" s="47"/>
      <c r="Z4622" s="47"/>
      <c r="AA4622" s="47"/>
    </row>
    <row r="4623" spans="1:27" s="45" customFormat="1" x14ac:dyDescent="0.25">
      <c r="A4623" s="42"/>
      <c r="B4623" s="46"/>
      <c r="P4623" s="47"/>
      <c r="Q4623" s="47"/>
      <c r="R4623" s="47"/>
      <c r="S4623" s="47"/>
      <c r="T4623" s="47"/>
      <c r="U4623" s="47"/>
      <c r="V4623" s="47"/>
      <c r="W4623" s="47"/>
      <c r="X4623" s="47"/>
      <c r="Y4623" s="47"/>
      <c r="Z4623" s="47"/>
      <c r="AA4623" s="47"/>
    </row>
    <row r="4624" spans="1:27" s="45" customFormat="1" x14ac:dyDescent="0.25">
      <c r="A4624" s="42"/>
      <c r="B4624" s="46"/>
      <c r="P4624" s="47"/>
      <c r="Q4624" s="47"/>
      <c r="R4624" s="47"/>
      <c r="S4624" s="47"/>
      <c r="T4624" s="47"/>
      <c r="U4624" s="47"/>
      <c r="V4624" s="47"/>
      <c r="W4624" s="47"/>
      <c r="X4624" s="47"/>
      <c r="Y4624" s="47"/>
      <c r="Z4624" s="47"/>
      <c r="AA4624" s="47"/>
    </row>
    <row r="4625" spans="1:27" s="45" customFormat="1" x14ac:dyDescent="0.25">
      <c r="A4625" s="42"/>
      <c r="B4625" s="46"/>
      <c r="P4625" s="47"/>
      <c r="Q4625" s="47"/>
      <c r="R4625" s="47"/>
      <c r="S4625" s="47"/>
      <c r="T4625" s="47"/>
      <c r="U4625" s="47"/>
      <c r="V4625" s="47"/>
      <c r="W4625" s="47"/>
      <c r="X4625" s="47"/>
      <c r="Y4625" s="47"/>
      <c r="Z4625" s="47"/>
      <c r="AA4625" s="47"/>
    </row>
    <row r="4626" spans="1:27" s="45" customFormat="1" x14ac:dyDescent="0.25">
      <c r="A4626" s="42"/>
      <c r="B4626" s="46"/>
      <c r="P4626" s="47"/>
      <c r="Q4626" s="47"/>
      <c r="R4626" s="47"/>
      <c r="S4626" s="47"/>
      <c r="T4626" s="47"/>
      <c r="U4626" s="47"/>
      <c r="V4626" s="47"/>
      <c r="W4626" s="47"/>
      <c r="X4626" s="47"/>
      <c r="Y4626" s="47"/>
      <c r="Z4626" s="47"/>
      <c r="AA4626" s="47"/>
    </row>
    <row r="4627" spans="1:27" s="45" customFormat="1" x14ac:dyDescent="0.25">
      <c r="A4627" s="42"/>
      <c r="B4627" s="46"/>
      <c r="P4627" s="47"/>
      <c r="Q4627" s="47"/>
      <c r="R4627" s="47"/>
      <c r="S4627" s="47"/>
      <c r="T4627" s="47"/>
      <c r="U4627" s="47"/>
      <c r="V4627" s="47"/>
      <c r="W4627" s="47"/>
      <c r="X4627" s="47"/>
      <c r="Y4627" s="47"/>
      <c r="Z4627" s="47"/>
      <c r="AA4627" s="47"/>
    </row>
    <row r="4628" spans="1:27" s="45" customFormat="1" x14ac:dyDescent="0.25">
      <c r="A4628" s="42"/>
      <c r="B4628" s="46"/>
      <c r="P4628" s="47"/>
      <c r="Q4628" s="47"/>
      <c r="R4628" s="47"/>
      <c r="S4628" s="47"/>
      <c r="T4628" s="47"/>
      <c r="U4628" s="47"/>
      <c r="V4628" s="47"/>
      <c r="W4628" s="47"/>
      <c r="X4628" s="47"/>
      <c r="Y4628" s="47"/>
      <c r="Z4628" s="47"/>
      <c r="AA4628" s="47"/>
    </row>
    <row r="4629" spans="1:27" s="45" customFormat="1" x14ac:dyDescent="0.25">
      <c r="A4629" s="42"/>
      <c r="B4629" s="46"/>
      <c r="P4629" s="47"/>
      <c r="Q4629" s="47"/>
      <c r="R4629" s="47"/>
      <c r="S4629" s="47"/>
      <c r="T4629" s="47"/>
      <c r="U4629" s="47"/>
      <c r="V4629" s="47"/>
      <c r="W4629" s="47"/>
      <c r="X4629" s="47"/>
      <c r="Y4629" s="47"/>
      <c r="Z4629" s="47"/>
      <c r="AA4629" s="47"/>
    </row>
    <row r="4630" spans="1:27" s="45" customFormat="1" x14ac:dyDescent="0.25">
      <c r="A4630" s="42"/>
      <c r="B4630" s="46"/>
      <c r="P4630" s="47"/>
      <c r="Q4630" s="47"/>
      <c r="R4630" s="47"/>
      <c r="S4630" s="47"/>
      <c r="T4630" s="47"/>
      <c r="U4630" s="47"/>
      <c r="V4630" s="47"/>
      <c r="W4630" s="47"/>
      <c r="X4630" s="47"/>
      <c r="Y4630" s="47"/>
      <c r="Z4630" s="47"/>
      <c r="AA4630" s="47"/>
    </row>
    <row r="4631" spans="1:27" s="45" customFormat="1" x14ac:dyDescent="0.25">
      <c r="A4631" s="42"/>
      <c r="B4631" s="46"/>
      <c r="P4631" s="47"/>
      <c r="Q4631" s="47"/>
      <c r="R4631" s="47"/>
      <c r="S4631" s="47"/>
      <c r="T4631" s="47"/>
      <c r="U4631" s="47"/>
      <c r="V4631" s="47"/>
      <c r="W4631" s="47"/>
      <c r="X4631" s="47"/>
      <c r="Y4631" s="47"/>
      <c r="Z4631" s="47"/>
      <c r="AA4631" s="47"/>
    </row>
    <row r="4632" spans="1:27" s="45" customFormat="1" x14ac:dyDescent="0.25">
      <c r="A4632" s="42"/>
      <c r="B4632" s="46"/>
      <c r="P4632" s="47"/>
      <c r="Q4632" s="47"/>
      <c r="R4632" s="47"/>
      <c r="S4632" s="47"/>
      <c r="T4632" s="47"/>
      <c r="U4632" s="47"/>
      <c r="V4632" s="47"/>
      <c r="W4632" s="47"/>
      <c r="X4632" s="47"/>
      <c r="Y4632" s="47"/>
      <c r="Z4632" s="47"/>
      <c r="AA4632" s="47"/>
    </row>
    <row r="4633" spans="1:27" s="45" customFormat="1" x14ac:dyDescent="0.25">
      <c r="A4633" s="42"/>
      <c r="B4633" s="46"/>
      <c r="P4633" s="47"/>
      <c r="Q4633" s="47"/>
      <c r="R4633" s="47"/>
      <c r="S4633" s="47"/>
      <c r="T4633" s="47"/>
      <c r="U4633" s="47"/>
      <c r="V4633" s="47"/>
      <c r="W4633" s="47"/>
      <c r="X4633" s="47"/>
      <c r="Y4633" s="47"/>
      <c r="Z4633" s="47"/>
      <c r="AA4633" s="47"/>
    </row>
    <row r="4634" spans="1:27" s="45" customFormat="1" x14ac:dyDescent="0.25">
      <c r="A4634" s="42"/>
      <c r="B4634" s="46"/>
      <c r="P4634" s="47"/>
      <c r="Q4634" s="47"/>
      <c r="R4634" s="47"/>
      <c r="S4634" s="47"/>
      <c r="T4634" s="47"/>
      <c r="U4634" s="47"/>
      <c r="V4634" s="47"/>
      <c r="W4634" s="47"/>
      <c r="X4634" s="47"/>
      <c r="Y4634" s="47"/>
      <c r="Z4634" s="47"/>
      <c r="AA4634" s="47"/>
    </row>
    <row r="4635" spans="1:27" s="45" customFormat="1" x14ac:dyDescent="0.25">
      <c r="A4635" s="42"/>
      <c r="B4635" s="46"/>
      <c r="P4635" s="47"/>
      <c r="Q4635" s="47"/>
      <c r="R4635" s="47"/>
      <c r="S4635" s="47"/>
      <c r="T4635" s="47"/>
      <c r="U4635" s="47"/>
      <c r="V4635" s="47"/>
      <c r="W4635" s="47"/>
      <c r="X4635" s="47"/>
      <c r="Y4635" s="47"/>
      <c r="Z4635" s="47"/>
      <c r="AA4635" s="47"/>
    </row>
    <row r="4636" spans="1:27" s="45" customFormat="1" x14ac:dyDescent="0.25">
      <c r="A4636" s="42"/>
      <c r="B4636" s="46"/>
      <c r="P4636" s="47"/>
      <c r="Q4636" s="47"/>
      <c r="R4636" s="47"/>
      <c r="S4636" s="47"/>
      <c r="T4636" s="47"/>
      <c r="U4636" s="47"/>
      <c r="V4636" s="47"/>
      <c r="W4636" s="47"/>
      <c r="X4636" s="47"/>
      <c r="Y4636" s="47"/>
      <c r="Z4636" s="47"/>
      <c r="AA4636" s="47"/>
    </row>
    <row r="4637" spans="1:27" s="45" customFormat="1" x14ac:dyDescent="0.25">
      <c r="A4637" s="42"/>
      <c r="B4637" s="46"/>
      <c r="P4637" s="47"/>
      <c r="Q4637" s="47"/>
      <c r="R4637" s="47"/>
      <c r="S4637" s="47"/>
      <c r="T4637" s="47"/>
      <c r="U4637" s="47"/>
      <c r="V4637" s="47"/>
      <c r="W4637" s="47"/>
      <c r="X4637" s="47"/>
      <c r="Y4637" s="47"/>
      <c r="Z4637" s="47"/>
      <c r="AA4637" s="47"/>
    </row>
    <row r="4638" spans="1:27" s="45" customFormat="1" x14ac:dyDescent="0.25">
      <c r="A4638" s="42"/>
      <c r="B4638" s="46"/>
      <c r="P4638" s="47"/>
      <c r="Q4638" s="47"/>
      <c r="R4638" s="47"/>
      <c r="S4638" s="47"/>
      <c r="T4638" s="47"/>
      <c r="U4638" s="47"/>
      <c r="V4638" s="47"/>
      <c r="W4638" s="47"/>
      <c r="X4638" s="47"/>
      <c r="Y4638" s="47"/>
      <c r="Z4638" s="47"/>
      <c r="AA4638" s="47"/>
    </row>
    <row r="4639" spans="1:27" s="45" customFormat="1" x14ac:dyDescent="0.25">
      <c r="A4639" s="42"/>
      <c r="B4639" s="46"/>
      <c r="P4639" s="47"/>
      <c r="Q4639" s="47"/>
      <c r="R4639" s="47"/>
      <c r="S4639" s="47"/>
      <c r="T4639" s="47"/>
      <c r="U4639" s="47"/>
      <c r="V4639" s="47"/>
      <c r="W4639" s="47"/>
      <c r="X4639" s="47"/>
      <c r="Y4639" s="47"/>
      <c r="Z4639" s="47"/>
      <c r="AA4639" s="47"/>
    </row>
    <row r="4640" spans="1:27" s="45" customFormat="1" x14ac:dyDescent="0.25">
      <c r="A4640" s="42"/>
      <c r="B4640" s="46"/>
      <c r="P4640" s="47"/>
      <c r="Q4640" s="47"/>
      <c r="R4640" s="47"/>
      <c r="S4640" s="47"/>
      <c r="T4640" s="47"/>
      <c r="U4640" s="47"/>
      <c r="V4640" s="47"/>
      <c r="W4640" s="47"/>
      <c r="X4640" s="47"/>
      <c r="Y4640" s="47"/>
      <c r="Z4640" s="47"/>
      <c r="AA4640" s="47"/>
    </row>
    <row r="4641" spans="1:27" s="45" customFormat="1" x14ac:dyDescent="0.25">
      <c r="A4641" s="42"/>
      <c r="B4641" s="46"/>
      <c r="P4641" s="47"/>
      <c r="Q4641" s="47"/>
      <c r="R4641" s="47"/>
      <c r="S4641" s="47"/>
      <c r="T4641" s="47"/>
      <c r="U4641" s="47"/>
      <c r="V4641" s="47"/>
      <c r="W4641" s="47"/>
      <c r="X4641" s="47"/>
      <c r="Y4641" s="47"/>
      <c r="Z4641" s="47"/>
      <c r="AA4641" s="47"/>
    </row>
    <row r="4642" spans="1:27" s="45" customFormat="1" x14ac:dyDescent="0.25">
      <c r="A4642" s="42"/>
      <c r="B4642" s="46"/>
      <c r="P4642" s="47"/>
      <c r="Q4642" s="47"/>
      <c r="R4642" s="47"/>
      <c r="S4642" s="47"/>
      <c r="T4642" s="47"/>
      <c r="U4642" s="47"/>
      <c r="V4642" s="47"/>
      <c r="W4642" s="47"/>
      <c r="X4642" s="47"/>
      <c r="Y4642" s="47"/>
      <c r="Z4642" s="47"/>
      <c r="AA4642" s="47"/>
    </row>
    <row r="4643" spans="1:27" s="45" customFormat="1" x14ac:dyDescent="0.25">
      <c r="A4643" s="42"/>
      <c r="B4643" s="46"/>
      <c r="P4643" s="47"/>
      <c r="Q4643" s="47"/>
      <c r="R4643" s="47"/>
      <c r="S4643" s="47"/>
      <c r="T4643" s="47"/>
      <c r="U4643" s="47"/>
      <c r="V4643" s="47"/>
      <c r="W4643" s="47"/>
      <c r="X4643" s="47"/>
      <c r="Y4643" s="47"/>
      <c r="Z4643" s="47"/>
      <c r="AA4643" s="47"/>
    </row>
    <row r="4644" spans="1:27" s="45" customFormat="1" x14ac:dyDescent="0.25">
      <c r="A4644" s="42"/>
      <c r="B4644" s="46"/>
      <c r="P4644" s="47"/>
      <c r="Q4644" s="47"/>
      <c r="R4644" s="47"/>
      <c r="S4644" s="47"/>
      <c r="T4644" s="47"/>
      <c r="U4644" s="47"/>
      <c r="V4644" s="47"/>
      <c r="W4644" s="47"/>
      <c r="X4644" s="47"/>
      <c r="Y4644" s="47"/>
      <c r="Z4644" s="47"/>
      <c r="AA4644" s="47"/>
    </row>
    <row r="4645" spans="1:27" s="45" customFormat="1" x14ac:dyDescent="0.25">
      <c r="A4645" s="42"/>
      <c r="B4645" s="46"/>
      <c r="P4645" s="47"/>
      <c r="Q4645" s="47"/>
      <c r="R4645" s="47"/>
      <c r="S4645" s="47"/>
      <c r="T4645" s="47"/>
      <c r="U4645" s="47"/>
      <c r="V4645" s="47"/>
      <c r="W4645" s="47"/>
      <c r="X4645" s="47"/>
      <c r="Y4645" s="47"/>
      <c r="Z4645" s="47"/>
      <c r="AA4645" s="47"/>
    </row>
    <row r="4646" spans="1:27" s="45" customFormat="1" x14ac:dyDescent="0.25">
      <c r="A4646" s="42"/>
      <c r="B4646" s="46"/>
      <c r="P4646" s="47"/>
      <c r="Q4646" s="47"/>
      <c r="R4646" s="47"/>
      <c r="S4646" s="47"/>
      <c r="T4646" s="47"/>
      <c r="U4646" s="47"/>
      <c r="V4646" s="47"/>
      <c r="W4646" s="47"/>
      <c r="X4646" s="47"/>
      <c r="Y4646" s="47"/>
      <c r="Z4646" s="47"/>
      <c r="AA4646" s="47"/>
    </row>
    <row r="4647" spans="1:27" s="45" customFormat="1" x14ac:dyDescent="0.25">
      <c r="A4647" s="42"/>
      <c r="B4647" s="46"/>
      <c r="P4647" s="47"/>
      <c r="Q4647" s="47"/>
      <c r="R4647" s="47"/>
      <c r="S4647" s="47"/>
      <c r="T4647" s="47"/>
      <c r="U4647" s="47"/>
      <c r="V4647" s="47"/>
      <c r="W4647" s="47"/>
      <c r="X4647" s="47"/>
      <c r="Y4647" s="47"/>
      <c r="Z4647" s="47"/>
      <c r="AA4647" s="47"/>
    </row>
    <row r="4648" spans="1:27" s="45" customFormat="1" x14ac:dyDescent="0.25">
      <c r="A4648" s="42"/>
      <c r="B4648" s="46"/>
      <c r="P4648" s="47"/>
      <c r="Q4648" s="47"/>
      <c r="R4648" s="47"/>
      <c r="S4648" s="47"/>
      <c r="T4648" s="47"/>
      <c r="U4648" s="47"/>
      <c r="V4648" s="47"/>
      <c r="W4648" s="47"/>
      <c r="X4648" s="47"/>
      <c r="Y4648" s="47"/>
      <c r="Z4648" s="47"/>
      <c r="AA4648" s="47"/>
    </row>
    <row r="4649" spans="1:27" s="45" customFormat="1" x14ac:dyDescent="0.25">
      <c r="A4649" s="42"/>
      <c r="B4649" s="46"/>
      <c r="P4649" s="47"/>
      <c r="Q4649" s="47"/>
      <c r="R4649" s="47"/>
      <c r="S4649" s="47"/>
      <c r="T4649" s="47"/>
      <c r="U4649" s="47"/>
      <c r="V4649" s="47"/>
      <c r="W4649" s="47"/>
      <c r="X4649" s="47"/>
      <c r="Y4649" s="47"/>
      <c r="Z4649" s="47"/>
      <c r="AA4649" s="47"/>
    </row>
    <row r="4650" spans="1:27" s="45" customFormat="1" x14ac:dyDescent="0.25">
      <c r="A4650" s="42"/>
      <c r="B4650" s="46"/>
      <c r="P4650" s="47"/>
      <c r="Q4650" s="47"/>
      <c r="R4650" s="47"/>
      <c r="S4650" s="47"/>
      <c r="T4650" s="47"/>
      <c r="U4650" s="47"/>
      <c r="V4650" s="47"/>
      <c r="W4650" s="47"/>
      <c r="X4650" s="47"/>
      <c r="Y4650" s="47"/>
      <c r="Z4650" s="47"/>
      <c r="AA4650" s="47"/>
    </row>
    <row r="4651" spans="1:27" s="45" customFormat="1" x14ac:dyDescent="0.25">
      <c r="A4651" s="42"/>
      <c r="B4651" s="46"/>
      <c r="P4651" s="47"/>
      <c r="Q4651" s="47"/>
      <c r="R4651" s="47"/>
      <c r="S4651" s="47"/>
      <c r="T4651" s="47"/>
      <c r="U4651" s="47"/>
      <c r="V4651" s="47"/>
      <c r="W4651" s="47"/>
      <c r="X4651" s="47"/>
      <c r="Y4651" s="47"/>
      <c r="Z4651" s="47"/>
      <c r="AA4651" s="47"/>
    </row>
    <row r="4652" spans="1:27" s="45" customFormat="1" x14ac:dyDescent="0.25">
      <c r="A4652" s="42"/>
      <c r="B4652" s="46"/>
      <c r="P4652" s="47"/>
      <c r="Q4652" s="47"/>
      <c r="R4652" s="47"/>
      <c r="S4652" s="47"/>
      <c r="T4652" s="47"/>
      <c r="U4652" s="47"/>
      <c r="V4652" s="47"/>
      <c r="W4652" s="47"/>
      <c r="X4652" s="47"/>
      <c r="Y4652" s="47"/>
      <c r="Z4652" s="47"/>
      <c r="AA4652" s="47"/>
    </row>
    <row r="4653" spans="1:27" s="45" customFormat="1" x14ac:dyDescent="0.25">
      <c r="A4653" s="42"/>
      <c r="B4653" s="46"/>
      <c r="P4653" s="47"/>
      <c r="Q4653" s="47"/>
      <c r="R4653" s="47"/>
      <c r="S4653" s="47"/>
      <c r="T4653" s="47"/>
      <c r="U4653" s="47"/>
      <c r="V4653" s="47"/>
      <c r="W4653" s="47"/>
      <c r="X4653" s="47"/>
      <c r="Y4653" s="47"/>
      <c r="Z4653" s="47"/>
      <c r="AA4653" s="47"/>
    </row>
    <row r="4654" spans="1:27" s="45" customFormat="1" x14ac:dyDescent="0.25">
      <c r="A4654" s="42"/>
      <c r="B4654" s="46"/>
      <c r="P4654" s="47"/>
      <c r="Q4654" s="47"/>
      <c r="R4654" s="47"/>
      <c r="S4654" s="47"/>
      <c r="T4654" s="47"/>
      <c r="U4654" s="47"/>
      <c r="V4654" s="47"/>
      <c r="W4654" s="47"/>
      <c r="X4654" s="47"/>
      <c r="Y4654" s="47"/>
      <c r="Z4654" s="47"/>
      <c r="AA4654" s="47"/>
    </row>
    <row r="4655" spans="1:27" s="45" customFormat="1" x14ac:dyDescent="0.25">
      <c r="A4655" s="42"/>
      <c r="B4655" s="46"/>
      <c r="P4655" s="47"/>
      <c r="Q4655" s="47"/>
      <c r="R4655" s="47"/>
      <c r="S4655" s="47"/>
      <c r="T4655" s="47"/>
      <c r="U4655" s="47"/>
      <c r="V4655" s="47"/>
      <c r="W4655" s="47"/>
      <c r="X4655" s="47"/>
      <c r="Y4655" s="47"/>
      <c r="Z4655" s="47"/>
      <c r="AA4655" s="47"/>
    </row>
    <row r="4656" spans="1:27" s="45" customFormat="1" x14ac:dyDescent="0.25">
      <c r="A4656" s="42"/>
      <c r="B4656" s="46"/>
      <c r="P4656" s="47"/>
      <c r="Q4656" s="47"/>
      <c r="R4656" s="47"/>
      <c r="S4656" s="47"/>
      <c r="T4656" s="47"/>
      <c r="U4656" s="47"/>
      <c r="V4656" s="47"/>
      <c r="W4656" s="47"/>
      <c r="X4656" s="47"/>
      <c r="Y4656" s="47"/>
      <c r="Z4656" s="47"/>
      <c r="AA4656" s="47"/>
    </row>
    <row r="4657" spans="1:27" s="45" customFormat="1" x14ac:dyDescent="0.25">
      <c r="A4657" s="42"/>
      <c r="B4657" s="46"/>
      <c r="P4657" s="47"/>
      <c r="Q4657" s="47"/>
      <c r="R4657" s="47"/>
      <c r="S4657" s="47"/>
      <c r="T4657" s="47"/>
      <c r="U4657" s="47"/>
      <c r="V4657" s="47"/>
      <c r="W4657" s="47"/>
      <c r="X4657" s="47"/>
      <c r="Y4657" s="47"/>
      <c r="Z4657" s="47"/>
      <c r="AA4657" s="47"/>
    </row>
    <row r="4658" spans="1:27" s="45" customFormat="1" x14ac:dyDescent="0.25">
      <c r="A4658" s="42"/>
      <c r="B4658" s="46"/>
      <c r="P4658" s="47"/>
      <c r="Q4658" s="47"/>
      <c r="R4658" s="47"/>
      <c r="S4658" s="47"/>
      <c r="T4658" s="47"/>
      <c r="U4658" s="47"/>
      <c r="V4658" s="47"/>
      <c r="W4658" s="47"/>
      <c r="X4658" s="47"/>
      <c r="Y4658" s="47"/>
      <c r="Z4658" s="47"/>
      <c r="AA4658" s="47"/>
    </row>
    <row r="4659" spans="1:27" s="45" customFormat="1" x14ac:dyDescent="0.25">
      <c r="A4659" s="42"/>
      <c r="B4659" s="46"/>
      <c r="P4659" s="47"/>
      <c r="Q4659" s="47"/>
      <c r="R4659" s="47"/>
      <c r="S4659" s="47"/>
      <c r="T4659" s="47"/>
      <c r="U4659" s="47"/>
      <c r="V4659" s="47"/>
      <c r="W4659" s="47"/>
      <c r="X4659" s="47"/>
      <c r="Y4659" s="47"/>
      <c r="Z4659" s="47"/>
      <c r="AA4659" s="47"/>
    </row>
    <row r="4660" spans="1:27" s="45" customFormat="1" x14ac:dyDescent="0.25">
      <c r="A4660" s="42"/>
      <c r="B4660" s="46"/>
      <c r="P4660" s="47"/>
      <c r="Q4660" s="47"/>
      <c r="R4660" s="47"/>
      <c r="S4660" s="47"/>
      <c r="T4660" s="47"/>
      <c r="U4660" s="47"/>
      <c r="V4660" s="47"/>
      <c r="W4660" s="47"/>
      <c r="X4660" s="47"/>
      <c r="Y4660" s="47"/>
      <c r="Z4660" s="47"/>
      <c r="AA4660" s="47"/>
    </row>
    <row r="4661" spans="1:27" s="45" customFormat="1" x14ac:dyDescent="0.25">
      <c r="A4661" s="42"/>
      <c r="B4661" s="46"/>
      <c r="P4661" s="47"/>
      <c r="Q4661" s="47"/>
      <c r="R4661" s="47"/>
      <c r="S4661" s="47"/>
      <c r="T4661" s="47"/>
      <c r="U4661" s="47"/>
      <c r="V4661" s="47"/>
      <c r="W4661" s="47"/>
      <c r="X4661" s="47"/>
      <c r="Y4661" s="47"/>
      <c r="Z4661" s="47"/>
      <c r="AA4661" s="47"/>
    </row>
    <row r="4662" spans="1:27" s="45" customFormat="1" x14ac:dyDescent="0.25">
      <c r="A4662" s="42"/>
      <c r="B4662" s="46"/>
      <c r="P4662" s="47"/>
      <c r="Q4662" s="47"/>
      <c r="R4662" s="47"/>
      <c r="S4662" s="47"/>
      <c r="T4662" s="47"/>
      <c r="U4662" s="47"/>
      <c r="V4662" s="47"/>
      <c r="W4662" s="47"/>
      <c r="X4662" s="47"/>
      <c r="Y4662" s="47"/>
      <c r="Z4662" s="47"/>
      <c r="AA4662" s="47"/>
    </row>
    <row r="4663" spans="1:27" s="45" customFormat="1" x14ac:dyDescent="0.25">
      <c r="A4663" s="42"/>
      <c r="B4663" s="46"/>
      <c r="P4663" s="47"/>
      <c r="Q4663" s="47"/>
      <c r="R4663" s="47"/>
      <c r="S4663" s="47"/>
      <c r="T4663" s="47"/>
      <c r="U4663" s="47"/>
      <c r="V4663" s="47"/>
      <c r="W4663" s="47"/>
      <c r="X4663" s="47"/>
      <c r="Y4663" s="47"/>
      <c r="Z4663" s="47"/>
      <c r="AA4663" s="47"/>
    </row>
    <row r="4664" spans="1:27" s="45" customFormat="1" x14ac:dyDescent="0.25">
      <c r="A4664" s="42"/>
      <c r="B4664" s="46"/>
      <c r="P4664" s="47"/>
      <c r="Q4664" s="47"/>
      <c r="R4664" s="47"/>
      <c r="S4664" s="47"/>
      <c r="T4664" s="47"/>
      <c r="U4664" s="47"/>
      <c r="V4664" s="47"/>
      <c r="W4664" s="47"/>
      <c r="X4664" s="47"/>
      <c r="Y4664" s="47"/>
      <c r="Z4664" s="47"/>
      <c r="AA4664" s="47"/>
    </row>
    <row r="4665" spans="1:27" s="45" customFormat="1" x14ac:dyDescent="0.25">
      <c r="A4665" s="42"/>
      <c r="B4665" s="46"/>
      <c r="P4665" s="47"/>
      <c r="Q4665" s="47"/>
      <c r="R4665" s="47"/>
      <c r="S4665" s="47"/>
      <c r="T4665" s="47"/>
      <c r="U4665" s="47"/>
      <c r="V4665" s="47"/>
      <c r="W4665" s="47"/>
      <c r="X4665" s="47"/>
      <c r="Y4665" s="47"/>
      <c r="Z4665" s="47"/>
      <c r="AA4665" s="47"/>
    </row>
    <row r="4666" spans="1:27" s="45" customFormat="1" x14ac:dyDescent="0.25">
      <c r="A4666" s="42"/>
      <c r="B4666" s="46"/>
      <c r="P4666" s="47"/>
      <c r="Q4666" s="47"/>
      <c r="R4666" s="47"/>
      <c r="S4666" s="47"/>
      <c r="T4666" s="47"/>
      <c r="U4666" s="47"/>
      <c r="V4666" s="47"/>
      <c r="W4666" s="47"/>
      <c r="X4666" s="47"/>
      <c r="Y4666" s="47"/>
      <c r="Z4666" s="47"/>
      <c r="AA4666" s="47"/>
    </row>
    <row r="4667" spans="1:27" s="45" customFormat="1" x14ac:dyDescent="0.25">
      <c r="A4667" s="42"/>
      <c r="B4667" s="46"/>
      <c r="P4667" s="47"/>
      <c r="Q4667" s="47"/>
      <c r="R4667" s="47"/>
      <c r="S4667" s="47"/>
      <c r="T4667" s="47"/>
      <c r="U4667" s="47"/>
      <c r="V4667" s="47"/>
      <c r="W4667" s="47"/>
      <c r="X4667" s="47"/>
      <c r="Y4667" s="47"/>
      <c r="Z4667" s="47"/>
      <c r="AA4667" s="47"/>
    </row>
    <row r="4668" spans="1:27" s="45" customFormat="1" x14ac:dyDescent="0.25">
      <c r="A4668" s="42"/>
      <c r="B4668" s="46"/>
      <c r="P4668" s="47"/>
      <c r="Q4668" s="47"/>
      <c r="R4668" s="47"/>
      <c r="S4668" s="47"/>
      <c r="T4668" s="47"/>
      <c r="U4668" s="47"/>
      <c r="V4668" s="47"/>
      <c r="W4668" s="47"/>
      <c r="X4668" s="47"/>
      <c r="Y4668" s="47"/>
      <c r="Z4668" s="47"/>
      <c r="AA4668" s="47"/>
    </row>
    <row r="4669" spans="1:27" s="45" customFormat="1" x14ac:dyDescent="0.25">
      <c r="A4669" s="42"/>
      <c r="B4669" s="46"/>
      <c r="P4669" s="47"/>
      <c r="Q4669" s="47"/>
      <c r="R4669" s="47"/>
      <c r="S4669" s="47"/>
      <c r="T4669" s="47"/>
      <c r="U4669" s="47"/>
      <c r="V4669" s="47"/>
      <c r="W4669" s="47"/>
      <c r="X4669" s="47"/>
      <c r="Y4669" s="47"/>
      <c r="Z4669" s="47"/>
      <c r="AA4669" s="47"/>
    </row>
    <row r="4670" spans="1:27" s="45" customFormat="1" x14ac:dyDescent="0.25">
      <c r="A4670" s="42"/>
      <c r="B4670" s="46"/>
      <c r="P4670" s="47"/>
      <c r="Q4670" s="47"/>
      <c r="R4670" s="47"/>
      <c r="S4670" s="47"/>
      <c r="T4670" s="47"/>
      <c r="U4670" s="47"/>
      <c r="V4670" s="47"/>
      <c r="W4670" s="47"/>
      <c r="X4670" s="47"/>
      <c r="Y4670" s="47"/>
      <c r="Z4670" s="47"/>
      <c r="AA4670" s="47"/>
    </row>
    <row r="4671" spans="1:27" s="45" customFormat="1" x14ac:dyDescent="0.25">
      <c r="A4671" s="42"/>
      <c r="B4671" s="46"/>
      <c r="P4671" s="47"/>
      <c r="Q4671" s="47"/>
      <c r="R4671" s="47"/>
      <c r="S4671" s="47"/>
      <c r="T4671" s="47"/>
      <c r="U4671" s="47"/>
      <c r="V4671" s="47"/>
      <c r="W4671" s="47"/>
      <c r="X4671" s="47"/>
      <c r="Y4671" s="47"/>
      <c r="Z4671" s="47"/>
      <c r="AA4671" s="47"/>
    </row>
    <row r="4672" spans="1:27" s="45" customFormat="1" x14ac:dyDescent="0.25">
      <c r="A4672" s="42"/>
      <c r="B4672" s="46"/>
      <c r="P4672" s="47"/>
      <c r="Q4672" s="47"/>
      <c r="R4672" s="47"/>
      <c r="S4672" s="47"/>
      <c r="T4672" s="47"/>
      <c r="U4672" s="47"/>
      <c r="V4672" s="47"/>
      <c r="W4672" s="47"/>
      <c r="X4672" s="47"/>
      <c r="Y4672" s="47"/>
      <c r="Z4672" s="47"/>
      <c r="AA4672" s="47"/>
    </row>
    <row r="4673" spans="1:27" s="45" customFormat="1" x14ac:dyDescent="0.25">
      <c r="A4673" s="42"/>
      <c r="B4673" s="46"/>
      <c r="P4673" s="47"/>
      <c r="Q4673" s="47"/>
      <c r="R4673" s="47"/>
      <c r="S4673" s="47"/>
      <c r="T4673" s="47"/>
      <c r="U4673" s="47"/>
      <c r="V4673" s="47"/>
      <c r="W4673" s="47"/>
      <c r="X4673" s="47"/>
      <c r="Y4673" s="47"/>
      <c r="Z4673" s="47"/>
      <c r="AA4673" s="47"/>
    </row>
    <row r="4674" spans="1:27" s="45" customFormat="1" x14ac:dyDescent="0.25">
      <c r="A4674" s="42"/>
      <c r="B4674" s="46"/>
      <c r="P4674" s="47"/>
      <c r="Q4674" s="47"/>
      <c r="R4674" s="47"/>
      <c r="S4674" s="47"/>
      <c r="T4674" s="47"/>
      <c r="U4674" s="47"/>
      <c r="V4674" s="47"/>
      <c r="W4674" s="47"/>
      <c r="X4674" s="47"/>
      <c r="Y4674" s="47"/>
      <c r="Z4674" s="47"/>
      <c r="AA4674" s="47"/>
    </row>
    <row r="4675" spans="1:27" s="45" customFormat="1" x14ac:dyDescent="0.25">
      <c r="A4675" s="42"/>
      <c r="B4675" s="46"/>
      <c r="P4675" s="47"/>
      <c r="Q4675" s="47"/>
      <c r="R4675" s="47"/>
      <c r="S4675" s="47"/>
      <c r="T4675" s="47"/>
      <c r="U4675" s="47"/>
      <c r="V4675" s="47"/>
      <c r="W4675" s="47"/>
      <c r="X4675" s="47"/>
      <c r="Y4675" s="47"/>
      <c r="Z4675" s="47"/>
      <c r="AA4675" s="47"/>
    </row>
    <row r="4676" spans="1:27" s="45" customFormat="1" x14ac:dyDescent="0.25">
      <c r="A4676" s="42"/>
      <c r="B4676" s="46"/>
      <c r="P4676" s="47"/>
      <c r="Q4676" s="47"/>
      <c r="R4676" s="47"/>
      <c r="S4676" s="47"/>
      <c r="T4676" s="47"/>
      <c r="U4676" s="47"/>
      <c r="V4676" s="47"/>
      <c r="W4676" s="47"/>
      <c r="X4676" s="47"/>
      <c r="Y4676" s="47"/>
      <c r="Z4676" s="47"/>
      <c r="AA4676" s="47"/>
    </row>
    <row r="4677" spans="1:27" s="45" customFormat="1" x14ac:dyDescent="0.25">
      <c r="A4677" s="42"/>
      <c r="B4677" s="46"/>
      <c r="P4677" s="47"/>
      <c r="Q4677" s="47"/>
      <c r="R4677" s="47"/>
      <c r="S4677" s="47"/>
      <c r="T4677" s="47"/>
      <c r="U4677" s="47"/>
      <c r="V4677" s="47"/>
      <c r="W4677" s="47"/>
      <c r="X4677" s="47"/>
      <c r="Y4677" s="47"/>
      <c r="Z4677" s="47"/>
      <c r="AA4677" s="47"/>
    </row>
    <row r="4678" spans="1:27" s="45" customFormat="1" x14ac:dyDescent="0.25">
      <c r="A4678" s="42"/>
      <c r="B4678" s="46"/>
      <c r="P4678" s="47"/>
      <c r="Q4678" s="47"/>
      <c r="R4678" s="47"/>
      <c r="S4678" s="47"/>
      <c r="T4678" s="47"/>
      <c r="U4678" s="47"/>
      <c r="V4678" s="47"/>
      <c r="W4678" s="47"/>
      <c r="X4678" s="47"/>
      <c r="Y4678" s="47"/>
      <c r="Z4678" s="47"/>
      <c r="AA4678" s="47"/>
    </row>
    <row r="4679" spans="1:27" s="45" customFormat="1" x14ac:dyDescent="0.25">
      <c r="A4679" s="42"/>
      <c r="B4679" s="46"/>
      <c r="P4679" s="47"/>
      <c r="Q4679" s="47"/>
      <c r="R4679" s="47"/>
      <c r="S4679" s="47"/>
      <c r="T4679" s="47"/>
      <c r="U4679" s="47"/>
      <c r="V4679" s="47"/>
      <c r="W4679" s="47"/>
      <c r="X4679" s="47"/>
      <c r="Y4679" s="47"/>
      <c r="Z4679" s="47"/>
      <c r="AA4679" s="47"/>
    </row>
    <row r="4680" spans="1:27" s="45" customFormat="1" x14ac:dyDescent="0.25">
      <c r="A4680" s="42"/>
      <c r="B4680" s="46"/>
      <c r="P4680" s="47"/>
      <c r="Q4680" s="47"/>
      <c r="R4680" s="47"/>
      <c r="S4680" s="47"/>
      <c r="T4680" s="47"/>
      <c r="U4680" s="47"/>
      <c r="V4680" s="47"/>
      <c r="W4680" s="47"/>
      <c r="X4680" s="47"/>
      <c r="Y4680" s="47"/>
      <c r="Z4680" s="47"/>
      <c r="AA4680" s="47"/>
    </row>
    <row r="4681" spans="1:27" s="45" customFormat="1" x14ac:dyDescent="0.25">
      <c r="A4681" s="42"/>
      <c r="B4681" s="46"/>
      <c r="P4681" s="47"/>
      <c r="Q4681" s="47"/>
      <c r="R4681" s="47"/>
      <c r="S4681" s="47"/>
      <c r="T4681" s="47"/>
      <c r="U4681" s="47"/>
      <c r="V4681" s="47"/>
      <c r="W4681" s="47"/>
      <c r="X4681" s="47"/>
      <c r="Y4681" s="47"/>
      <c r="Z4681" s="47"/>
      <c r="AA4681" s="47"/>
    </row>
    <row r="4682" spans="1:27" s="45" customFormat="1" x14ac:dyDescent="0.25">
      <c r="A4682" s="42"/>
      <c r="B4682" s="46"/>
      <c r="P4682" s="47"/>
      <c r="Q4682" s="47"/>
      <c r="R4682" s="47"/>
      <c r="S4682" s="47"/>
      <c r="T4682" s="47"/>
      <c r="U4682" s="47"/>
      <c r="V4682" s="47"/>
      <c r="W4682" s="47"/>
      <c r="X4682" s="47"/>
      <c r="Y4682" s="47"/>
      <c r="Z4682" s="47"/>
      <c r="AA4682" s="47"/>
    </row>
    <row r="4683" spans="1:27" s="45" customFormat="1" x14ac:dyDescent="0.25">
      <c r="A4683" s="42"/>
      <c r="B4683" s="46"/>
      <c r="P4683" s="47"/>
      <c r="Q4683" s="47"/>
      <c r="R4683" s="47"/>
      <c r="S4683" s="47"/>
      <c r="T4683" s="47"/>
      <c r="U4683" s="47"/>
      <c r="V4683" s="47"/>
      <c r="W4683" s="47"/>
      <c r="X4683" s="47"/>
      <c r="Y4683" s="47"/>
      <c r="Z4683" s="47"/>
      <c r="AA4683" s="47"/>
    </row>
    <row r="4684" spans="1:27" s="45" customFormat="1" x14ac:dyDescent="0.25">
      <c r="A4684" s="42"/>
      <c r="B4684" s="46"/>
      <c r="P4684" s="47"/>
      <c r="Q4684" s="47"/>
      <c r="R4684" s="47"/>
      <c r="S4684" s="47"/>
      <c r="T4684" s="47"/>
      <c r="U4684" s="47"/>
      <c r="V4684" s="47"/>
      <c r="W4684" s="47"/>
      <c r="X4684" s="47"/>
      <c r="Y4684" s="47"/>
      <c r="Z4684" s="47"/>
      <c r="AA4684" s="47"/>
    </row>
    <row r="4685" spans="1:27" s="45" customFormat="1" x14ac:dyDescent="0.25">
      <c r="A4685" s="42"/>
      <c r="B4685" s="46"/>
      <c r="P4685" s="47"/>
      <c r="Q4685" s="47"/>
      <c r="R4685" s="47"/>
      <c r="S4685" s="47"/>
      <c r="T4685" s="47"/>
      <c r="U4685" s="47"/>
      <c r="V4685" s="47"/>
      <c r="W4685" s="47"/>
      <c r="X4685" s="47"/>
      <c r="Y4685" s="47"/>
      <c r="Z4685" s="47"/>
      <c r="AA4685" s="47"/>
    </row>
    <row r="4686" spans="1:27" s="45" customFormat="1" x14ac:dyDescent="0.25">
      <c r="A4686" s="42"/>
      <c r="B4686" s="46"/>
      <c r="P4686" s="47"/>
      <c r="Q4686" s="47"/>
      <c r="R4686" s="47"/>
      <c r="S4686" s="47"/>
      <c r="T4686" s="47"/>
      <c r="U4686" s="47"/>
      <c r="V4686" s="47"/>
      <c r="W4686" s="47"/>
      <c r="X4686" s="47"/>
      <c r="Y4686" s="47"/>
      <c r="Z4686" s="47"/>
      <c r="AA4686" s="47"/>
    </row>
    <row r="4687" spans="1:27" s="45" customFormat="1" x14ac:dyDescent="0.25">
      <c r="A4687" s="42"/>
      <c r="B4687" s="46"/>
      <c r="P4687" s="47"/>
      <c r="Q4687" s="47"/>
      <c r="R4687" s="47"/>
      <c r="S4687" s="47"/>
      <c r="T4687" s="47"/>
      <c r="U4687" s="47"/>
      <c r="V4687" s="47"/>
      <c r="W4687" s="47"/>
      <c r="X4687" s="47"/>
      <c r="Y4687" s="47"/>
      <c r="Z4687" s="47"/>
      <c r="AA4687" s="47"/>
    </row>
    <row r="4688" spans="1:27" s="45" customFormat="1" x14ac:dyDescent="0.25">
      <c r="A4688" s="42"/>
      <c r="B4688" s="46"/>
      <c r="P4688" s="47"/>
      <c r="Q4688" s="47"/>
      <c r="R4688" s="47"/>
      <c r="S4688" s="47"/>
      <c r="T4688" s="47"/>
      <c r="U4688" s="47"/>
      <c r="V4688" s="47"/>
      <c r="W4688" s="47"/>
      <c r="X4688" s="47"/>
      <c r="Y4688" s="47"/>
      <c r="Z4688" s="47"/>
      <c r="AA4688" s="47"/>
    </row>
    <row r="4689" spans="1:27" s="45" customFormat="1" x14ac:dyDescent="0.25">
      <c r="A4689" s="42"/>
      <c r="B4689" s="46"/>
      <c r="P4689" s="47"/>
      <c r="Q4689" s="47"/>
      <c r="R4689" s="47"/>
      <c r="S4689" s="47"/>
      <c r="T4689" s="47"/>
      <c r="U4689" s="47"/>
      <c r="V4689" s="47"/>
      <c r="W4689" s="47"/>
      <c r="X4689" s="47"/>
      <c r="Y4689" s="47"/>
      <c r="Z4689" s="47"/>
      <c r="AA4689" s="47"/>
    </row>
    <row r="4690" spans="1:27" s="45" customFormat="1" x14ac:dyDescent="0.25">
      <c r="A4690" s="42"/>
      <c r="B4690" s="46"/>
      <c r="P4690" s="47"/>
      <c r="Q4690" s="47"/>
      <c r="R4690" s="47"/>
      <c r="S4690" s="47"/>
      <c r="T4690" s="47"/>
      <c r="U4690" s="47"/>
      <c r="V4690" s="47"/>
      <c r="W4690" s="47"/>
      <c r="X4690" s="47"/>
      <c r="Y4690" s="47"/>
      <c r="Z4690" s="47"/>
      <c r="AA4690" s="47"/>
    </row>
    <row r="4691" spans="1:27" s="45" customFormat="1" x14ac:dyDescent="0.25">
      <c r="A4691" s="42"/>
      <c r="B4691" s="46"/>
      <c r="P4691" s="47"/>
      <c r="Q4691" s="47"/>
      <c r="R4691" s="47"/>
      <c r="S4691" s="47"/>
      <c r="T4691" s="47"/>
      <c r="U4691" s="47"/>
      <c r="V4691" s="47"/>
      <c r="W4691" s="47"/>
      <c r="X4691" s="47"/>
      <c r="Y4691" s="47"/>
      <c r="Z4691" s="47"/>
      <c r="AA4691" s="47"/>
    </row>
    <row r="4692" spans="1:27" s="45" customFormat="1" x14ac:dyDescent="0.25">
      <c r="A4692" s="42"/>
      <c r="B4692" s="46"/>
      <c r="P4692" s="47"/>
      <c r="Q4692" s="47"/>
      <c r="R4692" s="47"/>
      <c r="S4692" s="47"/>
      <c r="T4692" s="47"/>
      <c r="U4692" s="47"/>
      <c r="V4692" s="47"/>
      <c r="W4692" s="47"/>
      <c r="X4692" s="47"/>
      <c r="Y4692" s="47"/>
      <c r="Z4692" s="47"/>
      <c r="AA4692" s="47"/>
    </row>
    <row r="4693" spans="1:27" s="45" customFormat="1" x14ac:dyDescent="0.25">
      <c r="A4693" s="42"/>
      <c r="B4693" s="46"/>
      <c r="P4693" s="47"/>
      <c r="Q4693" s="47"/>
      <c r="R4693" s="47"/>
      <c r="S4693" s="47"/>
      <c r="T4693" s="47"/>
      <c r="U4693" s="47"/>
      <c r="V4693" s="47"/>
      <c r="W4693" s="47"/>
      <c r="X4693" s="47"/>
      <c r="Y4693" s="47"/>
      <c r="Z4693" s="47"/>
      <c r="AA4693" s="47"/>
    </row>
    <row r="4694" spans="1:27" s="45" customFormat="1" x14ac:dyDescent="0.25">
      <c r="A4694" s="42"/>
      <c r="B4694" s="46"/>
      <c r="P4694" s="47"/>
      <c r="Q4694" s="47"/>
      <c r="R4694" s="47"/>
      <c r="S4694" s="47"/>
      <c r="T4694" s="47"/>
      <c r="U4694" s="47"/>
      <c r="V4694" s="47"/>
      <c r="W4694" s="47"/>
      <c r="X4694" s="47"/>
      <c r="Y4694" s="47"/>
      <c r="Z4694" s="47"/>
      <c r="AA4694" s="47"/>
    </row>
    <row r="4695" spans="1:27" s="45" customFormat="1" x14ac:dyDescent="0.25">
      <c r="A4695" s="42"/>
      <c r="B4695" s="46"/>
      <c r="P4695" s="47"/>
      <c r="Q4695" s="47"/>
      <c r="R4695" s="47"/>
      <c r="S4695" s="47"/>
      <c r="T4695" s="47"/>
      <c r="U4695" s="47"/>
      <c r="V4695" s="47"/>
      <c r="W4695" s="47"/>
      <c r="X4695" s="47"/>
      <c r="Y4695" s="47"/>
      <c r="Z4695" s="47"/>
      <c r="AA4695" s="47"/>
    </row>
    <row r="4696" spans="1:27" s="45" customFormat="1" x14ac:dyDescent="0.25">
      <c r="A4696" s="42"/>
      <c r="B4696" s="46"/>
      <c r="P4696" s="47"/>
      <c r="Q4696" s="47"/>
      <c r="R4696" s="47"/>
      <c r="S4696" s="47"/>
      <c r="T4696" s="47"/>
      <c r="U4696" s="47"/>
      <c r="V4696" s="47"/>
      <c r="W4696" s="47"/>
      <c r="X4696" s="47"/>
      <c r="Y4696" s="47"/>
      <c r="Z4696" s="47"/>
      <c r="AA4696" s="47"/>
    </row>
    <row r="4697" spans="1:27" s="45" customFormat="1" x14ac:dyDescent="0.25">
      <c r="A4697" s="42"/>
      <c r="B4697" s="46"/>
      <c r="P4697" s="47"/>
      <c r="Q4697" s="47"/>
      <c r="R4697" s="47"/>
      <c r="S4697" s="47"/>
      <c r="T4697" s="47"/>
      <c r="U4697" s="47"/>
      <c r="V4697" s="47"/>
      <c r="W4697" s="47"/>
      <c r="X4697" s="47"/>
      <c r="Y4697" s="47"/>
      <c r="Z4697" s="47"/>
      <c r="AA4697" s="47"/>
    </row>
    <row r="4698" spans="1:27" s="45" customFormat="1" x14ac:dyDescent="0.25">
      <c r="A4698" s="42"/>
      <c r="B4698" s="46"/>
      <c r="P4698" s="47"/>
      <c r="Q4698" s="47"/>
      <c r="R4698" s="47"/>
      <c r="S4698" s="47"/>
      <c r="T4698" s="47"/>
      <c r="U4698" s="47"/>
      <c r="V4698" s="47"/>
      <c r="W4698" s="47"/>
      <c r="X4698" s="47"/>
      <c r="Y4698" s="47"/>
      <c r="Z4698" s="47"/>
      <c r="AA4698" s="47"/>
    </row>
    <row r="4699" spans="1:27" s="45" customFormat="1" x14ac:dyDescent="0.25">
      <c r="A4699" s="42"/>
      <c r="B4699" s="46"/>
      <c r="P4699" s="47"/>
      <c r="Q4699" s="47"/>
      <c r="R4699" s="47"/>
      <c r="S4699" s="47"/>
      <c r="T4699" s="47"/>
      <c r="U4699" s="47"/>
      <c r="V4699" s="47"/>
      <c r="W4699" s="47"/>
      <c r="X4699" s="47"/>
      <c r="Y4699" s="47"/>
      <c r="Z4699" s="47"/>
      <c r="AA4699" s="47"/>
    </row>
    <row r="4700" spans="1:27" s="45" customFormat="1" x14ac:dyDescent="0.25">
      <c r="A4700" s="42"/>
      <c r="B4700" s="46"/>
      <c r="P4700" s="47"/>
      <c r="Q4700" s="47"/>
      <c r="R4700" s="47"/>
      <c r="S4700" s="47"/>
      <c r="T4700" s="47"/>
      <c r="U4700" s="47"/>
      <c r="V4700" s="47"/>
      <c r="W4700" s="47"/>
      <c r="X4700" s="47"/>
      <c r="Y4700" s="47"/>
      <c r="Z4700" s="47"/>
      <c r="AA4700" s="47"/>
    </row>
    <row r="4701" spans="1:27" s="45" customFormat="1" x14ac:dyDescent="0.25">
      <c r="A4701" s="42"/>
      <c r="B4701" s="46"/>
      <c r="P4701" s="47"/>
      <c r="Q4701" s="47"/>
      <c r="R4701" s="47"/>
      <c r="S4701" s="47"/>
      <c r="T4701" s="47"/>
      <c r="U4701" s="47"/>
      <c r="V4701" s="47"/>
      <c r="W4701" s="47"/>
      <c r="X4701" s="47"/>
      <c r="Y4701" s="47"/>
      <c r="Z4701" s="47"/>
      <c r="AA4701" s="47"/>
    </row>
    <row r="4702" spans="1:27" s="45" customFormat="1" x14ac:dyDescent="0.25">
      <c r="A4702" s="42"/>
      <c r="B4702" s="46"/>
      <c r="P4702" s="47"/>
      <c r="Q4702" s="47"/>
      <c r="R4702" s="47"/>
      <c r="S4702" s="47"/>
      <c r="T4702" s="47"/>
      <c r="U4702" s="47"/>
      <c r="V4702" s="47"/>
      <c r="W4702" s="47"/>
      <c r="X4702" s="47"/>
      <c r="Y4702" s="47"/>
      <c r="Z4702" s="47"/>
      <c r="AA4702" s="47"/>
    </row>
    <row r="4703" spans="1:27" s="45" customFormat="1" x14ac:dyDescent="0.25">
      <c r="A4703" s="42"/>
      <c r="B4703" s="46"/>
      <c r="P4703" s="47"/>
      <c r="Q4703" s="47"/>
      <c r="R4703" s="47"/>
      <c r="S4703" s="47"/>
      <c r="T4703" s="47"/>
      <c r="U4703" s="47"/>
      <c r="V4703" s="47"/>
      <c r="W4703" s="47"/>
      <c r="X4703" s="47"/>
      <c r="Y4703" s="47"/>
      <c r="Z4703" s="47"/>
      <c r="AA4703" s="47"/>
    </row>
    <row r="4704" spans="1:27" s="45" customFormat="1" x14ac:dyDescent="0.25">
      <c r="A4704" s="42"/>
      <c r="B4704" s="46"/>
      <c r="P4704" s="47"/>
      <c r="Q4704" s="47"/>
      <c r="R4704" s="47"/>
      <c r="S4704" s="47"/>
      <c r="T4704" s="47"/>
      <c r="U4704" s="47"/>
      <c r="V4704" s="47"/>
      <c r="W4704" s="47"/>
      <c r="X4704" s="47"/>
      <c r="Y4704" s="47"/>
      <c r="Z4704" s="47"/>
      <c r="AA4704" s="47"/>
    </row>
    <row r="4705" spans="1:27" s="45" customFormat="1" x14ac:dyDescent="0.25">
      <c r="A4705" s="42"/>
      <c r="B4705" s="46"/>
      <c r="P4705" s="47"/>
      <c r="Q4705" s="47"/>
      <c r="R4705" s="47"/>
      <c r="S4705" s="47"/>
      <c r="T4705" s="47"/>
      <c r="U4705" s="47"/>
      <c r="V4705" s="47"/>
      <c r="W4705" s="47"/>
      <c r="X4705" s="47"/>
      <c r="Y4705" s="47"/>
      <c r="Z4705" s="47"/>
      <c r="AA4705" s="47"/>
    </row>
    <row r="4706" spans="1:27" s="45" customFormat="1" x14ac:dyDescent="0.25">
      <c r="A4706" s="42"/>
      <c r="B4706" s="46"/>
      <c r="P4706" s="47"/>
      <c r="Q4706" s="47"/>
      <c r="R4706" s="47"/>
      <c r="S4706" s="47"/>
      <c r="T4706" s="47"/>
      <c r="U4706" s="47"/>
      <c r="V4706" s="47"/>
      <c r="W4706" s="47"/>
      <c r="X4706" s="47"/>
      <c r="Y4706" s="47"/>
      <c r="Z4706" s="47"/>
      <c r="AA4706" s="47"/>
    </row>
    <row r="4707" spans="1:27" s="45" customFormat="1" x14ac:dyDescent="0.25">
      <c r="A4707" s="42"/>
      <c r="B4707" s="46"/>
      <c r="P4707" s="47"/>
      <c r="Q4707" s="47"/>
      <c r="R4707" s="47"/>
      <c r="S4707" s="47"/>
      <c r="T4707" s="47"/>
      <c r="U4707" s="47"/>
      <c r="V4707" s="47"/>
      <c r="W4707" s="47"/>
      <c r="X4707" s="47"/>
      <c r="Y4707" s="47"/>
      <c r="Z4707" s="47"/>
      <c r="AA4707" s="47"/>
    </row>
    <row r="4708" spans="1:27" s="45" customFormat="1" x14ac:dyDescent="0.25">
      <c r="A4708" s="42"/>
      <c r="B4708" s="46"/>
      <c r="P4708" s="47"/>
      <c r="Q4708" s="47"/>
      <c r="R4708" s="47"/>
      <c r="S4708" s="47"/>
      <c r="T4708" s="47"/>
      <c r="U4708" s="47"/>
      <c r="V4708" s="47"/>
      <c r="W4708" s="47"/>
      <c r="X4708" s="47"/>
      <c r="Y4708" s="47"/>
      <c r="Z4708" s="47"/>
      <c r="AA4708" s="47"/>
    </row>
    <row r="4709" spans="1:27" s="45" customFormat="1" x14ac:dyDescent="0.25">
      <c r="A4709" s="42"/>
      <c r="B4709" s="46"/>
      <c r="P4709" s="47"/>
      <c r="Q4709" s="47"/>
      <c r="R4709" s="47"/>
      <c r="S4709" s="47"/>
      <c r="T4709" s="47"/>
      <c r="U4709" s="47"/>
      <c r="V4709" s="47"/>
      <c r="W4709" s="47"/>
      <c r="X4709" s="47"/>
      <c r="Y4709" s="47"/>
      <c r="Z4709" s="47"/>
      <c r="AA4709" s="47"/>
    </row>
    <row r="4710" spans="1:27" s="45" customFormat="1" x14ac:dyDescent="0.25">
      <c r="A4710" s="42"/>
      <c r="B4710" s="46"/>
      <c r="P4710" s="47"/>
      <c r="Q4710" s="47"/>
      <c r="R4710" s="47"/>
      <c r="S4710" s="47"/>
      <c r="T4710" s="47"/>
      <c r="U4710" s="47"/>
      <c r="V4710" s="47"/>
      <c r="W4710" s="47"/>
      <c r="X4710" s="47"/>
      <c r="Y4710" s="47"/>
      <c r="Z4710" s="47"/>
      <c r="AA4710" s="47"/>
    </row>
    <row r="4711" spans="1:27" s="45" customFormat="1" x14ac:dyDescent="0.25">
      <c r="A4711" s="42"/>
      <c r="B4711" s="46"/>
      <c r="P4711" s="47"/>
      <c r="Q4711" s="47"/>
      <c r="R4711" s="47"/>
      <c r="S4711" s="47"/>
      <c r="T4711" s="47"/>
      <c r="U4711" s="47"/>
      <c r="V4711" s="47"/>
      <c r="W4711" s="47"/>
      <c r="X4711" s="47"/>
      <c r="Y4711" s="47"/>
      <c r="Z4711" s="47"/>
      <c r="AA4711" s="47"/>
    </row>
    <row r="4712" spans="1:27" s="45" customFormat="1" x14ac:dyDescent="0.25">
      <c r="A4712" s="42"/>
      <c r="B4712" s="46"/>
      <c r="P4712" s="47"/>
      <c r="Q4712" s="47"/>
      <c r="R4712" s="47"/>
      <c r="S4712" s="47"/>
      <c r="T4712" s="47"/>
      <c r="U4712" s="47"/>
      <c r="V4712" s="47"/>
      <c r="W4712" s="47"/>
      <c r="X4712" s="47"/>
      <c r="Y4712" s="47"/>
      <c r="Z4712" s="47"/>
      <c r="AA4712" s="47"/>
    </row>
    <row r="4713" spans="1:27" s="45" customFormat="1" x14ac:dyDescent="0.25">
      <c r="A4713" s="42"/>
      <c r="B4713" s="46"/>
      <c r="P4713" s="47"/>
      <c r="Q4713" s="47"/>
      <c r="R4713" s="47"/>
      <c r="S4713" s="47"/>
      <c r="T4713" s="47"/>
      <c r="U4713" s="47"/>
      <c r="V4713" s="47"/>
      <c r="W4713" s="47"/>
      <c r="X4713" s="47"/>
      <c r="Y4713" s="47"/>
      <c r="Z4713" s="47"/>
      <c r="AA4713" s="47"/>
    </row>
    <row r="4714" spans="1:27" s="45" customFormat="1" x14ac:dyDescent="0.25">
      <c r="A4714" s="42"/>
      <c r="B4714" s="46"/>
      <c r="P4714" s="47"/>
      <c r="Q4714" s="47"/>
      <c r="R4714" s="47"/>
      <c r="S4714" s="47"/>
      <c r="T4714" s="47"/>
      <c r="U4714" s="47"/>
      <c r="V4714" s="47"/>
      <c r="W4714" s="47"/>
      <c r="X4714" s="47"/>
      <c r="Y4714" s="47"/>
      <c r="Z4714" s="47"/>
      <c r="AA4714" s="47"/>
    </row>
    <row r="4715" spans="1:27" s="45" customFormat="1" x14ac:dyDescent="0.25">
      <c r="A4715" s="42"/>
      <c r="B4715" s="46"/>
      <c r="P4715" s="47"/>
      <c r="Q4715" s="47"/>
      <c r="R4715" s="47"/>
      <c r="S4715" s="47"/>
      <c r="T4715" s="47"/>
      <c r="U4715" s="47"/>
      <c r="V4715" s="47"/>
      <c r="W4715" s="47"/>
      <c r="X4715" s="47"/>
      <c r="Y4715" s="47"/>
      <c r="Z4715" s="47"/>
      <c r="AA4715" s="47"/>
    </row>
    <row r="4716" spans="1:27" s="45" customFormat="1" x14ac:dyDescent="0.25">
      <c r="A4716" s="42"/>
      <c r="B4716" s="46"/>
      <c r="P4716" s="47"/>
      <c r="Q4716" s="47"/>
      <c r="R4716" s="47"/>
      <c r="S4716" s="47"/>
      <c r="T4716" s="47"/>
      <c r="U4716" s="47"/>
      <c r="V4716" s="47"/>
      <c r="W4716" s="47"/>
      <c r="X4716" s="47"/>
      <c r="Y4716" s="47"/>
      <c r="Z4716" s="47"/>
      <c r="AA4716" s="47"/>
    </row>
    <row r="4717" spans="1:27" s="45" customFormat="1" x14ac:dyDescent="0.25">
      <c r="A4717" s="42"/>
      <c r="B4717" s="46"/>
      <c r="P4717" s="47"/>
      <c r="Q4717" s="47"/>
      <c r="R4717" s="47"/>
      <c r="S4717" s="47"/>
      <c r="T4717" s="47"/>
      <c r="U4717" s="47"/>
      <c r="V4717" s="47"/>
      <c r="W4717" s="47"/>
      <c r="X4717" s="47"/>
      <c r="Y4717" s="47"/>
      <c r="Z4717" s="47"/>
      <c r="AA4717" s="47"/>
    </row>
    <row r="4718" spans="1:27" s="45" customFormat="1" x14ac:dyDescent="0.25">
      <c r="A4718" s="42"/>
      <c r="B4718" s="46"/>
      <c r="P4718" s="47"/>
      <c r="Q4718" s="47"/>
      <c r="R4718" s="47"/>
      <c r="S4718" s="47"/>
      <c r="T4718" s="47"/>
      <c r="U4718" s="47"/>
      <c r="V4718" s="47"/>
      <c r="W4718" s="47"/>
      <c r="X4718" s="47"/>
      <c r="Y4718" s="47"/>
      <c r="Z4718" s="47"/>
      <c r="AA4718" s="47"/>
    </row>
    <row r="4719" spans="1:27" s="45" customFormat="1" x14ac:dyDescent="0.25">
      <c r="A4719" s="42"/>
      <c r="B4719" s="46"/>
      <c r="P4719" s="47"/>
      <c r="Q4719" s="47"/>
      <c r="R4719" s="47"/>
      <c r="S4719" s="47"/>
      <c r="T4719" s="47"/>
      <c r="U4719" s="47"/>
      <c r="V4719" s="47"/>
      <c r="W4719" s="47"/>
      <c r="X4719" s="47"/>
      <c r="Y4719" s="47"/>
      <c r="Z4719" s="47"/>
      <c r="AA4719" s="47"/>
    </row>
    <row r="4720" spans="1:27" s="45" customFormat="1" x14ac:dyDescent="0.25">
      <c r="A4720" s="42"/>
      <c r="B4720" s="46"/>
      <c r="P4720" s="47"/>
      <c r="Q4720" s="47"/>
      <c r="R4720" s="47"/>
      <c r="S4720" s="47"/>
      <c r="T4720" s="47"/>
      <c r="U4720" s="47"/>
      <c r="V4720" s="47"/>
      <c r="W4720" s="47"/>
      <c r="X4720" s="47"/>
      <c r="Y4720" s="47"/>
      <c r="Z4720" s="47"/>
      <c r="AA4720" s="47"/>
    </row>
    <row r="4721" spans="1:27" s="45" customFormat="1" x14ac:dyDescent="0.25">
      <c r="A4721" s="42"/>
      <c r="B4721" s="46"/>
      <c r="P4721" s="47"/>
      <c r="Q4721" s="47"/>
      <c r="R4721" s="47"/>
      <c r="S4721" s="47"/>
      <c r="T4721" s="47"/>
      <c r="U4721" s="47"/>
      <c r="V4721" s="47"/>
      <c r="W4721" s="47"/>
      <c r="X4721" s="47"/>
      <c r="Y4721" s="47"/>
      <c r="Z4721" s="47"/>
      <c r="AA4721" s="47"/>
    </row>
    <row r="4722" spans="1:27" s="45" customFormat="1" x14ac:dyDescent="0.25">
      <c r="A4722" s="42"/>
      <c r="B4722" s="46"/>
      <c r="P4722" s="47"/>
      <c r="Q4722" s="47"/>
      <c r="R4722" s="47"/>
      <c r="S4722" s="47"/>
      <c r="T4722" s="47"/>
      <c r="U4722" s="47"/>
      <c r="V4722" s="47"/>
      <c r="W4722" s="47"/>
      <c r="X4722" s="47"/>
      <c r="Y4722" s="47"/>
      <c r="Z4722" s="47"/>
      <c r="AA4722" s="47"/>
    </row>
    <row r="4723" spans="1:27" s="45" customFormat="1" x14ac:dyDescent="0.25">
      <c r="A4723" s="42"/>
      <c r="B4723" s="46"/>
      <c r="P4723" s="47"/>
      <c r="Q4723" s="47"/>
      <c r="R4723" s="47"/>
      <c r="S4723" s="47"/>
      <c r="T4723" s="47"/>
      <c r="U4723" s="47"/>
      <c r="V4723" s="47"/>
      <c r="W4723" s="47"/>
      <c r="X4723" s="47"/>
      <c r="Y4723" s="47"/>
      <c r="Z4723" s="47"/>
      <c r="AA4723" s="47"/>
    </row>
    <row r="4724" spans="1:27" s="45" customFormat="1" x14ac:dyDescent="0.25">
      <c r="A4724" s="42"/>
      <c r="B4724" s="46"/>
      <c r="P4724" s="47"/>
      <c r="Q4724" s="47"/>
      <c r="R4724" s="47"/>
      <c r="S4724" s="47"/>
      <c r="T4724" s="47"/>
      <c r="U4724" s="47"/>
      <c r="V4724" s="47"/>
      <c r="W4724" s="47"/>
      <c r="X4724" s="47"/>
      <c r="Y4724" s="47"/>
      <c r="Z4724" s="47"/>
      <c r="AA4724" s="47"/>
    </row>
    <row r="4725" spans="1:27" s="45" customFormat="1" x14ac:dyDescent="0.25">
      <c r="A4725" s="42"/>
      <c r="B4725" s="46"/>
      <c r="P4725" s="47"/>
      <c r="Q4725" s="47"/>
      <c r="R4725" s="47"/>
      <c r="S4725" s="47"/>
      <c r="T4725" s="47"/>
      <c r="U4725" s="47"/>
      <c r="V4725" s="47"/>
      <c r="W4725" s="47"/>
      <c r="X4725" s="47"/>
      <c r="Y4725" s="47"/>
      <c r="Z4725" s="47"/>
      <c r="AA4725" s="47"/>
    </row>
    <row r="4726" spans="1:27" s="45" customFormat="1" x14ac:dyDescent="0.25">
      <c r="A4726" s="42"/>
      <c r="B4726" s="46"/>
      <c r="P4726" s="47"/>
      <c r="Q4726" s="47"/>
      <c r="R4726" s="47"/>
      <c r="S4726" s="47"/>
      <c r="T4726" s="47"/>
      <c r="U4726" s="47"/>
      <c r="V4726" s="47"/>
      <c r="W4726" s="47"/>
      <c r="X4726" s="47"/>
      <c r="Y4726" s="47"/>
      <c r="Z4726" s="47"/>
      <c r="AA4726" s="47"/>
    </row>
    <row r="4727" spans="1:27" s="45" customFormat="1" x14ac:dyDescent="0.25">
      <c r="A4727" s="42"/>
      <c r="B4727" s="46"/>
      <c r="P4727" s="47"/>
      <c r="Q4727" s="47"/>
      <c r="R4727" s="47"/>
      <c r="S4727" s="47"/>
      <c r="T4727" s="47"/>
      <c r="U4727" s="47"/>
      <c r="V4727" s="47"/>
      <c r="W4727" s="47"/>
      <c r="X4727" s="47"/>
      <c r="Y4727" s="47"/>
      <c r="Z4727" s="47"/>
      <c r="AA4727" s="47"/>
    </row>
    <row r="4728" spans="1:27" s="45" customFormat="1" x14ac:dyDescent="0.25">
      <c r="A4728" s="42"/>
      <c r="B4728" s="46"/>
      <c r="P4728" s="47"/>
      <c r="Q4728" s="47"/>
      <c r="R4728" s="47"/>
      <c r="S4728" s="47"/>
      <c r="T4728" s="47"/>
      <c r="U4728" s="47"/>
      <c r="V4728" s="47"/>
      <c r="W4728" s="47"/>
      <c r="X4728" s="47"/>
      <c r="Y4728" s="47"/>
      <c r="Z4728" s="47"/>
      <c r="AA4728" s="47"/>
    </row>
    <row r="4729" spans="1:27" s="45" customFormat="1" x14ac:dyDescent="0.25">
      <c r="A4729" s="42"/>
      <c r="B4729" s="46"/>
      <c r="P4729" s="47"/>
      <c r="Q4729" s="47"/>
      <c r="R4729" s="47"/>
      <c r="S4729" s="47"/>
      <c r="T4729" s="47"/>
      <c r="U4729" s="47"/>
      <c r="V4729" s="47"/>
      <c r="W4729" s="47"/>
      <c r="X4729" s="47"/>
      <c r="Y4729" s="47"/>
      <c r="Z4729" s="47"/>
      <c r="AA4729" s="47"/>
    </row>
    <row r="4730" spans="1:27" s="45" customFormat="1" x14ac:dyDescent="0.25">
      <c r="A4730" s="42"/>
      <c r="B4730" s="46"/>
      <c r="P4730" s="47"/>
      <c r="Q4730" s="47"/>
      <c r="R4730" s="47"/>
      <c r="S4730" s="47"/>
      <c r="T4730" s="47"/>
      <c r="U4730" s="47"/>
      <c r="V4730" s="47"/>
      <c r="W4730" s="47"/>
      <c r="X4730" s="47"/>
      <c r="Y4730" s="47"/>
      <c r="Z4730" s="47"/>
      <c r="AA4730" s="47"/>
    </row>
    <row r="4731" spans="1:27" s="45" customFormat="1" x14ac:dyDescent="0.25">
      <c r="A4731" s="42"/>
      <c r="B4731" s="46"/>
      <c r="P4731" s="47"/>
      <c r="Q4731" s="47"/>
      <c r="R4731" s="47"/>
      <c r="S4731" s="47"/>
      <c r="T4731" s="47"/>
      <c r="U4731" s="47"/>
      <c r="V4731" s="47"/>
      <c r="W4731" s="47"/>
      <c r="X4731" s="47"/>
      <c r="Y4731" s="47"/>
      <c r="Z4731" s="47"/>
      <c r="AA4731" s="47"/>
    </row>
    <row r="4732" spans="1:27" s="45" customFormat="1" x14ac:dyDescent="0.25">
      <c r="A4732" s="42"/>
      <c r="B4732" s="46"/>
      <c r="P4732" s="47"/>
      <c r="Q4732" s="47"/>
      <c r="R4732" s="47"/>
      <c r="S4732" s="47"/>
      <c r="T4732" s="47"/>
      <c r="U4732" s="47"/>
      <c r="V4732" s="47"/>
      <c r="W4732" s="47"/>
      <c r="X4732" s="47"/>
      <c r="Y4732" s="47"/>
      <c r="Z4732" s="47"/>
      <c r="AA4732" s="47"/>
    </row>
    <row r="4733" spans="1:27" s="45" customFormat="1" x14ac:dyDescent="0.25">
      <c r="A4733" s="42"/>
      <c r="B4733" s="46"/>
      <c r="P4733" s="47"/>
      <c r="Q4733" s="47"/>
      <c r="R4733" s="47"/>
      <c r="S4733" s="47"/>
      <c r="T4733" s="47"/>
      <c r="U4733" s="47"/>
      <c r="V4733" s="47"/>
      <c r="W4733" s="47"/>
      <c r="X4733" s="47"/>
      <c r="Y4733" s="47"/>
      <c r="Z4733" s="47"/>
      <c r="AA4733" s="47"/>
    </row>
    <row r="4734" spans="1:27" s="45" customFormat="1" x14ac:dyDescent="0.25">
      <c r="A4734" s="42"/>
      <c r="B4734" s="46"/>
      <c r="P4734" s="47"/>
      <c r="Q4734" s="47"/>
      <c r="R4734" s="47"/>
      <c r="S4734" s="47"/>
      <c r="T4734" s="47"/>
      <c r="U4734" s="47"/>
      <c r="V4734" s="47"/>
      <c r="W4734" s="47"/>
      <c r="X4734" s="47"/>
      <c r="Y4734" s="47"/>
      <c r="Z4734" s="47"/>
      <c r="AA4734" s="47"/>
    </row>
    <row r="4735" spans="1:27" s="45" customFormat="1" x14ac:dyDescent="0.25">
      <c r="A4735" s="42"/>
      <c r="B4735" s="46"/>
      <c r="P4735" s="47"/>
      <c r="Q4735" s="47"/>
      <c r="R4735" s="47"/>
      <c r="S4735" s="47"/>
      <c r="T4735" s="47"/>
      <c r="U4735" s="47"/>
      <c r="V4735" s="47"/>
      <c r="W4735" s="47"/>
      <c r="X4735" s="47"/>
      <c r="Y4735" s="47"/>
      <c r="Z4735" s="47"/>
      <c r="AA4735" s="47"/>
    </row>
    <row r="4736" spans="1:27" s="45" customFormat="1" x14ac:dyDescent="0.25">
      <c r="A4736" s="42"/>
      <c r="B4736" s="46"/>
      <c r="P4736" s="47"/>
      <c r="Q4736" s="47"/>
      <c r="R4736" s="47"/>
      <c r="S4736" s="47"/>
      <c r="T4736" s="47"/>
      <c r="U4736" s="47"/>
      <c r="V4736" s="47"/>
      <c r="W4736" s="47"/>
      <c r="X4736" s="47"/>
      <c r="Y4736" s="47"/>
      <c r="Z4736" s="47"/>
      <c r="AA4736" s="47"/>
    </row>
    <row r="4737" spans="1:27" s="45" customFormat="1" x14ac:dyDescent="0.25">
      <c r="A4737" s="42"/>
      <c r="B4737" s="46"/>
      <c r="P4737" s="47"/>
      <c r="Q4737" s="47"/>
      <c r="R4737" s="47"/>
      <c r="S4737" s="47"/>
      <c r="T4737" s="47"/>
      <c r="U4737" s="47"/>
      <c r="V4737" s="47"/>
      <c r="W4737" s="47"/>
      <c r="X4737" s="47"/>
      <c r="Y4737" s="47"/>
      <c r="Z4737" s="47"/>
      <c r="AA4737" s="47"/>
    </row>
    <row r="4738" spans="1:27" s="45" customFormat="1" x14ac:dyDescent="0.25">
      <c r="A4738" s="42"/>
      <c r="B4738" s="46"/>
      <c r="P4738" s="47"/>
      <c r="Q4738" s="47"/>
      <c r="R4738" s="47"/>
      <c r="S4738" s="47"/>
      <c r="T4738" s="47"/>
      <c r="U4738" s="47"/>
      <c r="V4738" s="47"/>
      <c r="W4738" s="47"/>
      <c r="X4738" s="47"/>
      <c r="Y4738" s="47"/>
      <c r="Z4738" s="47"/>
      <c r="AA4738" s="47"/>
    </row>
    <row r="4739" spans="1:27" s="45" customFormat="1" x14ac:dyDescent="0.25">
      <c r="A4739" s="42"/>
      <c r="B4739" s="46"/>
      <c r="P4739" s="47"/>
      <c r="Q4739" s="47"/>
      <c r="R4739" s="47"/>
      <c r="S4739" s="47"/>
      <c r="T4739" s="47"/>
      <c r="U4739" s="47"/>
      <c r="V4739" s="47"/>
      <c r="W4739" s="47"/>
      <c r="X4739" s="47"/>
      <c r="Y4739" s="47"/>
      <c r="Z4739" s="47"/>
      <c r="AA4739" s="47"/>
    </row>
    <row r="4740" spans="1:27" s="45" customFormat="1" x14ac:dyDescent="0.25">
      <c r="A4740" s="42"/>
      <c r="B4740" s="46"/>
      <c r="P4740" s="47"/>
      <c r="Q4740" s="47"/>
      <c r="R4740" s="47"/>
      <c r="S4740" s="47"/>
      <c r="T4740" s="47"/>
      <c r="U4740" s="47"/>
      <c r="V4740" s="47"/>
      <c r="W4740" s="47"/>
      <c r="X4740" s="47"/>
      <c r="Y4740" s="47"/>
      <c r="Z4740" s="47"/>
      <c r="AA4740" s="47"/>
    </row>
    <row r="4741" spans="1:27" s="45" customFormat="1" x14ac:dyDescent="0.25">
      <c r="A4741" s="42"/>
      <c r="B4741" s="46"/>
      <c r="P4741" s="47"/>
      <c r="Q4741" s="47"/>
      <c r="R4741" s="47"/>
      <c r="S4741" s="47"/>
      <c r="T4741" s="47"/>
      <c r="U4741" s="47"/>
      <c r="V4741" s="47"/>
      <c r="W4741" s="47"/>
      <c r="X4741" s="47"/>
      <c r="Y4741" s="47"/>
      <c r="Z4741" s="47"/>
      <c r="AA4741" s="47"/>
    </row>
    <row r="4742" spans="1:27" s="45" customFormat="1" x14ac:dyDescent="0.25">
      <c r="A4742" s="42"/>
      <c r="B4742" s="46"/>
      <c r="P4742" s="47"/>
      <c r="Q4742" s="47"/>
      <c r="R4742" s="47"/>
      <c r="S4742" s="47"/>
      <c r="T4742" s="47"/>
      <c r="U4742" s="47"/>
      <c r="V4742" s="47"/>
      <c r="W4742" s="47"/>
      <c r="X4742" s="47"/>
      <c r="Y4742" s="47"/>
      <c r="Z4742" s="47"/>
      <c r="AA4742" s="47"/>
    </row>
    <row r="4743" spans="1:27" s="45" customFormat="1" x14ac:dyDescent="0.25">
      <c r="A4743" s="42"/>
      <c r="B4743" s="46"/>
      <c r="P4743" s="47"/>
      <c r="Q4743" s="47"/>
      <c r="R4743" s="47"/>
      <c r="S4743" s="47"/>
      <c r="T4743" s="47"/>
      <c r="U4743" s="47"/>
      <c r="V4743" s="47"/>
      <c r="W4743" s="47"/>
      <c r="X4743" s="47"/>
      <c r="Y4743" s="47"/>
      <c r="Z4743" s="47"/>
      <c r="AA4743" s="47"/>
    </row>
    <row r="4744" spans="1:27" s="45" customFormat="1" x14ac:dyDescent="0.25">
      <c r="A4744" s="42"/>
      <c r="B4744" s="46"/>
      <c r="P4744" s="47"/>
      <c r="Q4744" s="47"/>
      <c r="R4744" s="47"/>
      <c r="S4744" s="47"/>
      <c r="T4744" s="47"/>
      <c r="U4744" s="47"/>
      <c r="V4744" s="47"/>
      <c r="W4744" s="47"/>
      <c r="X4744" s="47"/>
      <c r="Y4744" s="47"/>
      <c r="Z4744" s="47"/>
      <c r="AA4744" s="47"/>
    </row>
    <row r="4745" spans="1:27" s="45" customFormat="1" x14ac:dyDescent="0.25">
      <c r="A4745" s="42"/>
      <c r="B4745" s="46"/>
      <c r="P4745" s="47"/>
      <c r="Q4745" s="47"/>
      <c r="R4745" s="47"/>
      <c r="S4745" s="47"/>
      <c r="T4745" s="47"/>
      <c r="U4745" s="47"/>
      <c r="V4745" s="47"/>
      <c r="W4745" s="47"/>
      <c r="X4745" s="47"/>
      <c r="Y4745" s="47"/>
      <c r="Z4745" s="47"/>
      <c r="AA4745" s="47"/>
    </row>
    <row r="4746" spans="1:27" s="45" customFormat="1" x14ac:dyDescent="0.25">
      <c r="A4746" s="42"/>
      <c r="B4746" s="46"/>
      <c r="P4746" s="47"/>
      <c r="Q4746" s="47"/>
      <c r="R4746" s="47"/>
      <c r="S4746" s="47"/>
      <c r="T4746" s="47"/>
      <c r="U4746" s="47"/>
      <c r="V4746" s="47"/>
      <c r="W4746" s="47"/>
      <c r="X4746" s="47"/>
      <c r="Y4746" s="47"/>
      <c r="Z4746" s="47"/>
      <c r="AA4746" s="47"/>
    </row>
    <row r="4747" spans="1:27" s="45" customFormat="1" x14ac:dyDescent="0.25">
      <c r="A4747" s="42"/>
      <c r="B4747" s="46"/>
      <c r="P4747" s="47"/>
      <c r="Q4747" s="47"/>
      <c r="R4747" s="47"/>
      <c r="S4747" s="47"/>
      <c r="T4747" s="47"/>
      <c r="U4747" s="47"/>
      <c r="V4747" s="47"/>
      <c r="W4747" s="47"/>
      <c r="X4747" s="47"/>
      <c r="Y4747" s="47"/>
      <c r="Z4747" s="47"/>
      <c r="AA4747" s="47"/>
    </row>
    <row r="4748" spans="1:27" s="45" customFormat="1" x14ac:dyDescent="0.25">
      <c r="A4748" s="42"/>
      <c r="B4748" s="46"/>
      <c r="P4748" s="47"/>
      <c r="Q4748" s="47"/>
      <c r="R4748" s="47"/>
      <c r="S4748" s="47"/>
      <c r="T4748" s="47"/>
      <c r="U4748" s="47"/>
      <c r="V4748" s="47"/>
      <c r="W4748" s="47"/>
      <c r="X4748" s="47"/>
      <c r="Y4748" s="47"/>
      <c r="Z4748" s="47"/>
      <c r="AA4748" s="47"/>
    </row>
    <row r="4749" spans="1:27" s="45" customFormat="1" x14ac:dyDescent="0.25">
      <c r="A4749" s="42"/>
      <c r="B4749" s="46"/>
      <c r="P4749" s="47"/>
      <c r="Q4749" s="47"/>
      <c r="R4749" s="47"/>
      <c r="S4749" s="47"/>
      <c r="T4749" s="47"/>
      <c r="U4749" s="47"/>
      <c r="V4749" s="47"/>
      <c r="W4749" s="47"/>
      <c r="X4749" s="47"/>
      <c r="Y4749" s="47"/>
      <c r="Z4749" s="47"/>
      <c r="AA4749" s="47"/>
    </row>
    <row r="4750" spans="1:27" s="45" customFormat="1" x14ac:dyDescent="0.25">
      <c r="A4750" s="42"/>
      <c r="B4750" s="46"/>
      <c r="P4750" s="47"/>
      <c r="Q4750" s="47"/>
      <c r="R4750" s="47"/>
      <c r="S4750" s="47"/>
      <c r="T4750" s="47"/>
      <c r="U4750" s="47"/>
      <c r="V4750" s="47"/>
      <c r="W4750" s="47"/>
      <c r="X4750" s="47"/>
      <c r="Y4750" s="47"/>
      <c r="Z4750" s="47"/>
      <c r="AA4750" s="47"/>
    </row>
    <row r="4751" spans="1:27" s="45" customFormat="1" x14ac:dyDescent="0.25">
      <c r="A4751" s="42"/>
      <c r="B4751" s="46"/>
      <c r="P4751" s="47"/>
      <c r="Q4751" s="47"/>
      <c r="R4751" s="47"/>
      <c r="S4751" s="47"/>
      <c r="T4751" s="47"/>
      <c r="U4751" s="47"/>
      <c r="V4751" s="47"/>
      <c r="W4751" s="47"/>
      <c r="X4751" s="47"/>
      <c r="Y4751" s="47"/>
      <c r="Z4751" s="47"/>
      <c r="AA4751" s="47"/>
    </row>
    <row r="4752" spans="1:27" s="45" customFormat="1" x14ac:dyDescent="0.25">
      <c r="A4752" s="42"/>
      <c r="B4752" s="46"/>
      <c r="P4752" s="47"/>
      <c r="Q4752" s="47"/>
      <c r="R4752" s="47"/>
      <c r="S4752" s="47"/>
      <c r="T4752" s="47"/>
      <c r="U4752" s="47"/>
      <c r="V4752" s="47"/>
      <c r="W4752" s="47"/>
      <c r="X4752" s="47"/>
      <c r="Y4752" s="47"/>
      <c r="Z4752" s="47"/>
      <c r="AA4752" s="47"/>
    </row>
    <row r="4753" spans="1:27" s="45" customFormat="1" x14ac:dyDescent="0.25">
      <c r="A4753" s="42"/>
      <c r="B4753" s="46"/>
      <c r="P4753" s="47"/>
      <c r="Q4753" s="47"/>
      <c r="R4753" s="47"/>
      <c r="S4753" s="47"/>
      <c r="T4753" s="47"/>
      <c r="U4753" s="47"/>
      <c r="V4753" s="47"/>
      <c r="W4753" s="47"/>
      <c r="X4753" s="47"/>
      <c r="Y4753" s="47"/>
      <c r="Z4753" s="47"/>
      <c r="AA4753" s="47"/>
    </row>
    <row r="4754" spans="1:27" s="45" customFormat="1" x14ac:dyDescent="0.25">
      <c r="A4754" s="42"/>
      <c r="B4754" s="46"/>
      <c r="P4754" s="47"/>
      <c r="Q4754" s="47"/>
      <c r="R4754" s="47"/>
      <c r="S4754" s="47"/>
      <c r="T4754" s="47"/>
      <c r="U4754" s="47"/>
      <c r="V4754" s="47"/>
      <c r="W4754" s="47"/>
      <c r="X4754" s="47"/>
      <c r="Y4754" s="47"/>
      <c r="Z4754" s="47"/>
      <c r="AA4754" s="47"/>
    </row>
    <row r="4755" spans="1:27" s="45" customFormat="1" x14ac:dyDescent="0.25">
      <c r="A4755" s="42"/>
      <c r="B4755" s="46"/>
      <c r="P4755" s="47"/>
      <c r="Q4755" s="47"/>
      <c r="R4755" s="47"/>
      <c r="S4755" s="47"/>
      <c r="T4755" s="47"/>
      <c r="U4755" s="47"/>
      <c r="V4755" s="47"/>
      <c r="W4755" s="47"/>
      <c r="X4755" s="47"/>
      <c r="Y4755" s="47"/>
      <c r="Z4755" s="47"/>
      <c r="AA4755" s="47"/>
    </row>
    <row r="4756" spans="1:27" s="45" customFormat="1" x14ac:dyDescent="0.25">
      <c r="A4756" s="42"/>
      <c r="B4756" s="46"/>
      <c r="P4756" s="47"/>
      <c r="Q4756" s="47"/>
      <c r="R4756" s="47"/>
      <c r="S4756" s="47"/>
      <c r="T4756" s="47"/>
      <c r="U4756" s="47"/>
      <c r="V4756" s="47"/>
      <c r="W4756" s="47"/>
      <c r="X4756" s="47"/>
      <c r="Y4756" s="47"/>
      <c r="Z4756" s="47"/>
      <c r="AA4756" s="47"/>
    </row>
    <row r="4757" spans="1:27" s="45" customFormat="1" x14ac:dyDescent="0.25">
      <c r="A4757" s="42"/>
      <c r="B4757" s="46"/>
      <c r="P4757" s="47"/>
      <c r="Q4757" s="47"/>
      <c r="R4757" s="47"/>
      <c r="S4757" s="47"/>
      <c r="T4757" s="47"/>
      <c r="U4757" s="47"/>
      <c r="V4757" s="47"/>
      <c r="W4757" s="47"/>
      <c r="X4757" s="47"/>
      <c r="Y4757" s="47"/>
      <c r="Z4757" s="47"/>
      <c r="AA4757" s="47"/>
    </row>
    <row r="4758" spans="1:27" s="45" customFormat="1" x14ac:dyDescent="0.25">
      <c r="A4758" s="42"/>
      <c r="B4758" s="46"/>
      <c r="P4758" s="47"/>
      <c r="Q4758" s="47"/>
      <c r="R4758" s="47"/>
      <c r="S4758" s="47"/>
      <c r="T4758" s="47"/>
      <c r="U4758" s="47"/>
      <c r="V4758" s="47"/>
      <c r="W4758" s="47"/>
      <c r="X4758" s="47"/>
      <c r="Y4758" s="47"/>
      <c r="Z4758" s="47"/>
      <c r="AA4758" s="47"/>
    </row>
    <row r="4759" spans="1:27" s="45" customFormat="1" x14ac:dyDescent="0.25">
      <c r="A4759" s="42"/>
      <c r="B4759" s="46"/>
      <c r="P4759" s="47"/>
      <c r="Q4759" s="47"/>
      <c r="R4759" s="47"/>
      <c r="S4759" s="47"/>
      <c r="T4759" s="47"/>
      <c r="U4759" s="47"/>
      <c r="V4759" s="47"/>
      <c r="W4759" s="47"/>
      <c r="X4759" s="47"/>
      <c r="Y4759" s="47"/>
      <c r="Z4759" s="47"/>
      <c r="AA4759" s="47"/>
    </row>
    <row r="4760" spans="1:27" s="45" customFormat="1" x14ac:dyDescent="0.25">
      <c r="A4760" s="42"/>
      <c r="B4760" s="46"/>
      <c r="P4760" s="47"/>
      <c r="Q4760" s="47"/>
      <c r="R4760" s="47"/>
      <c r="S4760" s="47"/>
      <c r="T4760" s="47"/>
      <c r="U4760" s="47"/>
      <c r="V4760" s="47"/>
      <c r="W4760" s="47"/>
      <c r="X4760" s="47"/>
      <c r="Y4760" s="47"/>
      <c r="Z4760" s="47"/>
      <c r="AA4760" s="47"/>
    </row>
    <row r="4761" spans="1:27" s="45" customFormat="1" x14ac:dyDescent="0.25">
      <c r="A4761" s="42"/>
      <c r="B4761" s="46"/>
      <c r="P4761" s="47"/>
      <c r="Q4761" s="47"/>
      <c r="R4761" s="47"/>
      <c r="S4761" s="47"/>
      <c r="T4761" s="47"/>
      <c r="U4761" s="47"/>
      <c r="V4761" s="47"/>
      <c r="W4761" s="47"/>
      <c r="X4761" s="47"/>
      <c r="Y4761" s="47"/>
      <c r="Z4761" s="47"/>
      <c r="AA4761" s="47"/>
    </row>
    <row r="4762" spans="1:27" s="45" customFormat="1" x14ac:dyDescent="0.25">
      <c r="A4762" s="42"/>
      <c r="B4762" s="46"/>
      <c r="P4762" s="47"/>
      <c r="Q4762" s="47"/>
      <c r="R4762" s="47"/>
      <c r="S4762" s="47"/>
      <c r="T4762" s="47"/>
      <c r="U4762" s="47"/>
      <c r="V4762" s="47"/>
      <c r="W4762" s="47"/>
      <c r="X4762" s="47"/>
      <c r="Y4762" s="47"/>
      <c r="Z4762" s="47"/>
      <c r="AA4762" s="47"/>
    </row>
    <row r="4763" spans="1:27" s="45" customFormat="1" x14ac:dyDescent="0.25">
      <c r="A4763" s="42"/>
      <c r="B4763" s="46"/>
      <c r="P4763" s="47"/>
      <c r="Q4763" s="47"/>
      <c r="R4763" s="47"/>
      <c r="S4763" s="47"/>
      <c r="T4763" s="47"/>
      <c r="U4763" s="47"/>
      <c r="V4763" s="47"/>
      <c r="W4763" s="47"/>
      <c r="X4763" s="47"/>
      <c r="Y4763" s="47"/>
      <c r="Z4763" s="47"/>
      <c r="AA4763" s="47"/>
    </row>
    <row r="4764" spans="1:27" s="45" customFormat="1" x14ac:dyDescent="0.25">
      <c r="A4764" s="42"/>
      <c r="B4764" s="46"/>
      <c r="P4764" s="47"/>
      <c r="Q4764" s="47"/>
      <c r="R4764" s="47"/>
      <c r="S4764" s="47"/>
      <c r="T4764" s="47"/>
      <c r="U4764" s="47"/>
      <c r="V4764" s="47"/>
      <c r="W4764" s="47"/>
      <c r="X4764" s="47"/>
      <c r="Y4764" s="47"/>
      <c r="Z4764" s="47"/>
      <c r="AA4764" s="47"/>
    </row>
    <row r="4765" spans="1:27" s="45" customFormat="1" x14ac:dyDescent="0.25">
      <c r="A4765" s="42"/>
      <c r="B4765" s="46"/>
      <c r="P4765" s="47"/>
      <c r="Q4765" s="47"/>
      <c r="R4765" s="47"/>
      <c r="S4765" s="47"/>
      <c r="T4765" s="47"/>
      <c r="U4765" s="47"/>
      <c r="V4765" s="47"/>
      <c r="W4765" s="47"/>
      <c r="X4765" s="47"/>
      <c r="Y4765" s="47"/>
      <c r="Z4765" s="47"/>
      <c r="AA4765" s="47"/>
    </row>
    <row r="4766" spans="1:27" s="45" customFormat="1" x14ac:dyDescent="0.25">
      <c r="A4766" s="42"/>
      <c r="B4766" s="46"/>
      <c r="P4766" s="47"/>
      <c r="Q4766" s="47"/>
      <c r="R4766" s="47"/>
      <c r="S4766" s="47"/>
      <c r="T4766" s="47"/>
      <c r="U4766" s="47"/>
      <c r="V4766" s="47"/>
      <c r="W4766" s="47"/>
      <c r="X4766" s="47"/>
      <c r="Y4766" s="47"/>
      <c r="Z4766" s="47"/>
      <c r="AA4766" s="47"/>
    </row>
    <row r="4767" spans="1:27" s="45" customFormat="1" x14ac:dyDescent="0.25">
      <c r="A4767" s="42"/>
      <c r="B4767" s="46"/>
      <c r="P4767" s="47"/>
      <c r="Q4767" s="47"/>
      <c r="R4767" s="47"/>
      <c r="S4767" s="47"/>
      <c r="T4767" s="47"/>
      <c r="U4767" s="47"/>
      <c r="V4767" s="47"/>
      <c r="W4767" s="47"/>
      <c r="X4767" s="47"/>
      <c r="Y4767" s="47"/>
      <c r="Z4767" s="47"/>
      <c r="AA4767" s="47"/>
    </row>
    <row r="4768" spans="1:27" s="45" customFormat="1" x14ac:dyDescent="0.25">
      <c r="A4768" s="42"/>
      <c r="B4768" s="46"/>
      <c r="P4768" s="47"/>
      <c r="Q4768" s="47"/>
      <c r="R4768" s="47"/>
      <c r="S4768" s="47"/>
      <c r="T4768" s="47"/>
      <c r="U4768" s="47"/>
      <c r="V4768" s="47"/>
      <c r="W4768" s="47"/>
      <c r="X4768" s="47"/>
      <c r="Y4768" s="47"/>
      <c r="Z4768" s="47"/>
      <c r="AA4768" s="47"/>
    </row>
    <row r="4769" spans="1:27" s="45" customFormat="1" x14ac:dyDescent="0.25">
      <c r="A4769" s="42"/>
      <c r="B4769" s="46"/>
      <c r="P4769" s="47"/>
      <c r="Q4769" s="47"/>
      <c r="R4769" s="47"/>
      <c r="S4769" s="47"/>
      <c r="T4769" s="47"/>
      <c r="U4769" s="47"/>
      <c r="V4769" s="47"/>
      <c r="W4769" s="47"/>
      <c r="X4769" s="47"/>
      <c r="Y4769" s="47"/>
      <c r="Z4769" s="47"/>
      <c r="AA4769" s="47"/>
    </row>
    <row r="4770" spans="1:27" s="45" customFormat="1" x14ac:dyDescent="0.25">
      <c r="A4770" s="42"/>
      <c r="B4770" s="46"/>
      <c r="P4770" s="47"/>
      <c r="Q4770" s="47"/>
      <c r="R4770" s="47"/>
      <c r="S4770" s="47"/>
      <c r="T4770" s="47"/>
      <c r="U4770" s="47"/>
      <c r="V4770" s="47"/>
      <c r="W4770" s="47"/>
      <c r="X4770" s="47"/>
      <c r="Y4770" s="47"/>
      <c r="Z4770" s="47"/>
      <c r="AA4770" s="47"/>
    </row>
    <row r="4771" spans="1:27" s="45" customFormat="1" x14ac:dyDescent="0.25">
      <c r="A4771" s="42"/>
      <c r="B4771" s="46"/>
      <c r="P4771" s="47"/>
      <c r="Q4771" s="47"/>
      <c r="R4771" s="47"/>
      <c r="S4771" s="47"/>
      <c r="T4771" s="47"/>
      <c r="U4771" s="47"/>
      <c r="V4771" s="47"/>
      <c r="W4771" s="47"/>
      <c r="X4771" s="47"/>
      <c r="Y4771" s="47"/>
      <c r="Z4771" s="47"/>
      <c r="AA4771" s="47"/>
    </row>
    <row r="4772" spans="1:27" s="45" customFormat="1" x14ac:dyDescent="0.25">
      <c r="A4772" s="42"/>
      <c r="B4772" s="46"/>
      <c r="P4772" s="47"/>
      <c r="Q4772" s="47"/>
      <c r="R4772" s="47"/>
      <c r="S4772" s="47"/>
      <c r="T4772" s="47"/>
      <c r="U4772" s="47"/>
      <c r="V4772" s="47"/>
      <c r="W4772" s="47"/>
      <c r="X4772" s="47"/>
      <c r="Y4772" s="47"/>
      <c r="Z4772" s="47"/>
      <c r="AA4772" s="47"/>
    </row>
    <row r="4773" spans="1:27" s="45" customFormat="1" x14ac:dyDescent="0.25">
      <c r="A4773" s="42"/>
      <c r="B4773" s="46"/>
      <c r="P4773" s="47"/>
      <c r="Q4773" s="47"/>
      <c r="R4773" s="47"/>
      <c r="S4773" s="47"/>
      <c r="T4773" s="47"/>
      <c r="U4773" s="47"/>
      <c r="V4773" s="47"/>
      <c r="W4773" s="47"/>
      <c r="X4773" s="47"/>
      <c r="Y4773" s="47"/>
      <c r="Z4773" s="47"/>
      <c r="AA4773" s="47"/>
    </row>
    <row r="4774" spans="1:27" s="45" customFormat="1" x14ac:dyDescent="0.25">
      <c r="A4774" s="42"/>
      <c r="B4774" s="46"/>
      <c r="P4774" s="47"/>
      <c r="Q4774" s="47"/>
      <c r="R4774" s="47"/>
      <c r="S4774" s="47"/>
      <c r="T4774" s="47"/>
      <c r="U4774" s="47"/>
      <c r="V4774" s="47"/>
      <c r="W4774" s="47"/>
      <c r="X4774" s="47"/>
      <c r="Y4774" s="47"/>
      <c r="Z4774" s="47"/>
      <c r="AA4774" s="47"/>
    </row>
    <row r="4775" spans="1:27" s="45" customFormat="1" x14ac:dyDescent="0.25">
      <c r="A4775" s="42"/>
      <c r="B4775" s="46"/>
      <c r="P4775" s="47"/>
      <c r="Q4775" s="47"/>
      <c r="R4775" s="47"/>
      <c r="S4775" s="47"/>
      <c r="T4775" s="47"/>
      <c r="U4775" s="47"/>
      <c r="V4775" s="47"/>
      <c r="W4775" s="47"/>
      <c r="X4775" s="47"/>
      <c r="Y4775" s="47"/>
      <c r="Z4775" s="47"/>
      <c r="AA4775" s="47"/>
    </row>
    <row r="4776" spans="1:27" s="45" customFormat="1" x14ac:dyDescent="0.25">
      <c r="A4776" s="42"/>
      <c r="B4776" s="46"/>
      <c r="P4776" s="47"/>
      <c r="Q4776" s="47"/>
      <c r="R4776" s="47"/>
      <c r="S4776" s="47"/>
      <c r="T4776" s="47"/>
      <c r="U4776" s="47"/>
      <c r="V4776" s="47"/>
      <c r="W4776" s="47"/>
      <c r="X4776" s="47"/>
      <c r="Y4776" s="47"/>
      <c r="Z4776" s="47"/>
      <c r="AA4776" s="47"/>
    </row>
    <row r="4777" spans="1:27" s="45" customFormat="1" x14ac:dyDescent="0.25">
      <c r="A4777" s="42"/>
      <c r="B4777" s="46"/>
      <c r="P4777" s="47"/>
      <c r="Q4777" s="47"/>
      <c r="R4777" s="47"/>
      <c r="S4777" s="47"/>
      <c r="T4777" s="47"/>
      <c r="U4777" s="47"/>
      <c r="V4777" s="47"/>
      <c r="W4777" s="47"/>
      <c r="X4777" s="47"/>
      <c r="Y4777" s="47"/>
      <c r="Z4777" s="47"/>
      <c r="AA4777" s="47"/>
    </row>
    <row r="4778" spans="1:27" s="45" customFormat="1" x14ac:dyDescent="0.25">
      <c r="A4778" s="42"/>
      <c r="B4778" s="46"/>
      <c r="P4778" s="47"/>
      <c r="Q4778" s="47"/>
      <c r="R4778" s="47"/>
      <c r="S4778" s="47"/>
      <c r="T4778" s="47"/>
      <c r="U4778" s="47"/>
      <c r="V4778" s="47"/>
      <c r="W4778" s="47"/>
      <c r="X4778" s="47"/>
      <c r="Y4778" s="47"/>
      <c r="Z4778" s="47"/>
      <c r="AA4778" s="47"/>
    </row>
    <row r="4779" spans="1:27" s="45" customFormat="1" x14ac:dyDescent="0.25">
      <c r="A4779" s="42"/>
      <c r="B4779" s="46"/>
      <c r="P4779" s="47"/>
      <c r="Q4779" s="47"/>
      <c r="R4779" s="47"/>
      <c r="S4779" s="47"/>
      <c r="T4779" s="47"/>
      <c r="U4779" s="47"/>
      <c r="V4779" s="47"/>
      <c r="W4779" s="47"/>
      <c r="X4779" s="47"/>
      <c r="Y4779" s="47"/>
      <c r="Z4779" s="47"/>
      <c r="AA4779" s="47"/>
    </row>
    <row r="4780" spans="1:27" s="45" customFormat="1" x14ac:dyDescent="0.25">
      <c r="A4780" s="42"/>
      <c r="B4780" s="46"/>
      <c r="P4780" s="47"/>
      <c r="Q4780" s="47"/>
      <c r="R4780" s="47"/>
      <c r="S4780" s="47"/>
      <c r="T4780" s="47"/>
      <c r="U4780" s="47"/>
      <c r="V4780" s="47"/>
      <c r="W4780" s="47"/>
      <c r="X4780" s="47"/>
      <c r="Y4780" s="47"/>
      <c r="Z4780" s="47"/>
      <c r="AA4780" s="47"/>
    </row>
    <row r="4781" spans="1:27" s="45" customFormat="1" x14ac:dyDescent="0.25">
      <c r="A4781" s="42"/>
      <c r="B4781" s="46"/>
      <c r="P4781" s="47"/>
      <c r="Q4781" s="47"/>
      <c r="R4781" s="47"/>
      <c r="S4781" s="47"/>
      <c r="T4781" s="47"/>
      <c r="U4781" s="47"/>
      <c r="V4781" s="47"/>
      <c r="W4781" s="47"/>
      <c r="X4781" s="47"/>
      <c r="Y4781" s="47"/>
      <c r="Z4781" s="47"/>
      <c r="AA4781" s="47"/>
    </row>
    <row r="4782" spans="1:27" s="45" customFormat="1" x14ac:dyDescent="0.25">
      <c r="A4782" s="42"/>
      <c r="B4782" s="46"/>
      <c r="P4782" s="47"/>
      <c r="Q4782" s="47"/>
      <c r="R4782" s="47"/>
      <c r="S4782" s="47"/>
      <c r="T4782" s="47"/>
      <c r="U4782" s="47"/>
      <c r="V4782" s="47"/>
      <c r="W4782" s="47"/>
      <c r="X4782" s="47"/>
      <c r="Y4782" s="47"/>
      <c r="Z4782" s="47"/>
      <c r="AA4782" s="47"/>
    </row>
    <row r="4783" spans="1:27" s="45" customFormat="1" x14ac:dyDescent="0.25">
      <c r="A4783" s="42"/>
      <c r="B4783" s="46"/>
      <c r="P4783" s="47"/>
      <c r="Q4783" s="47"/>
      <c r="R4783" s="47"/>
      <c r="S4783" s="47"/>
      <c r="T4783" s="47"/>
      <c r="U4783" s="47"/>
      <c r="V4783" s="47"/>
      <c r="W4783" s="47"/>
      <c r="X4783" s="47"/>
      <c r="Y4783" s="47"/>
      <c r="Z4783" s="47"/>
      <c r="AA4783" s="47"/>
    </row>
    <row r="4784" spans="1:27" s="45" customFormat="1" x14ac:dyDescent="0.25">
      <c r="A4784" s="42"/>
      <c r="B4784" s="46"/>
      <c r="P4784" s="47"/>
      <c r="Q4784" s="47"/>
      <c r="R4784" s="47"/>
      <c r="S4784" s="47"/>
      <c r="T4784" s="47"/>
      <c r="U4784" s="47"/>
      <c r="V4784" s="47"/>
      <c r="W4784" s="47"/>
      <c r="X4784" s="47"/>
      <c r="Y4784" s="47"/>
      <c r="Z4784" s="47"/>
      <c r="AA4784" s="47"/>
    </row>
    <row r="4785" spans="1:27" s="45" customFormat="1" x14ac:dyDescent="0.25">
      <c r="A4785" s="42"/>
      <c r="B4785" s="46"/>
      <c r="P4785" s="47"/>
      <c r="Q4785" s="47"/>
      <c r="R4785" s="47"/>
      <c r="S4785" s="47"/>
      <c r="T4785" s="47"/>
      <c r="U4785" s="47"/>
      <c r="V4785" s="47"/>
      <c r="W4785" s="47"/>
      <c r="X4785" s="47"/>
      <c r="Y4785" s="47"/>
      <c r="Z4785" s="47"/>
      <c r="AA4785" s="47"/>
    </row>
    <row r="4786" spans="1:27" s="45" customFormat="1" x14ac:dyDescent="0.25">
      <c r="A4786" s="42"/>
      <c r="B4786" s="46"/>
      <c r="P4786" s="47"/>
      <c r="Q4786" s="47"/>
      <c r="R4786" s="47"/>
      <c r="S4786" s="47"/>
      <c r="T4786" s="47"/>
      <c r="U4786" s="47"/>
      <c r="V4786" s="47"/>
      <c r="W4786" s="47"/>
      <c r="X4786" s="47"/>
      <c r="Y4786" s="47"/>
      <c r="Z4786" s="47"/>
      <c r="AA4786" s="47"/>
    </row>
    <row r="4787" spans="1:27" s="45" customFormat="1" x14ac:dyDescent="0.25">
      <c r="A4787" s="42"/>
      <c r="B4787" s="46"/>
      <c r="P4787" s="47"/>
      <c r="Q4787" s="47"/>
      <c r="R4787" s="47"/>
      <c r="S4787" s="47"/>
      <c r="T4787" s="47"/>
      <c r="U4787" s="47"/>
      <c r="V4787" s="47"/>
      <c r="W4787" s="47"/>
      <c r="X4787" s="47"/>
      <c r="Y4787" s="47"/>
      <c r="Z4787" s="47"/>
      <c r="AA4787" s="47"/>
    </row>
    <row r="4788" spans="1:27" s="45" customFormat="1" x14ac:dyDescent="0.25">
      <c r="A4788" s="42"/>
      <c r="B4788" s="46"/>
      <c r="P4788" s="47"/>
      <c r="Q4788" s="47"/>
      <c r="R4788" s="47"/>
      <c r="S4788" s="47"/>
      <c r="T4788" s="47"/>
      <c r="U4788" s="47"/>
      <c r="V4788" s="47"/>
      <c r="W4788" s="47"/>
      <c r="X4788" s="47"/>
      <c r="Y4788" s="47"/>
      <c r="Z4788" s="47"/>
      <c r="AA4788" s="47"/>
    </row>
    <row r="4789" spans="1:27" s="45" customFormat="1" x14ac:dyDescent="0.25">
      <c r="A4789" s="42"/>
      <c r="B4789" s="46"/>
      <c r="P4789" s="47"/>
      <c r="Q4789" s="47"/>
      <c r="R4789" s="47"/>
      <c r="S4789" s="47"/>
      <c r="T4789" s="47"/>
      <c r="U4789" s="47"/>
      <c r="V4789" s="47"/>
      <c r="W4789" s="47"/>
      <c r="X4789" s="47"/>
      <c r="Y4789" s="47"/>
      <c r="Z4789" s="47"/>
      <c r="AA4789" s="47"/>
    </row>
    <row r="4790" spans="1:27" s="45" customFormat="1" x14ac:dyDescent="0.25">
      <c r="A4790" s="42"/>
      <c r="B4790" s="46"/>
      <c r="P4790" s="47"/>
      <c r="Q4790" s="47"/>
      <c r="R4790" s="47"/>
      <c r="S4790" s="47"/>
      <c r="T4790" s="47"/>
      <c r="U4790" s="47"/>
      <c r="V4790" s="47"/>
      <c r="W4790" s="47"/>
      <c r="X4790" s="47"/>
      <c r="Y4790" s="47"/>
      <c r="Z4790" s="47"/>
      <c r="AA4790" s="47"/>
    </row>
    <row r="4791" spans="1:27" s="45" customFormat="1" x14ac:dyDescent="0.25">
      <c r="A4791" s="42"/>
      <c r="B4791" s="46"/>
      <c r="P4791" s="47"/>
      <c r="Q4791" s="47"/>
      <c r="R4791" s="47"/>
      <c r="S4791" s="47"/>
      <c r="T4791" s="47"/>
      <c r="U4791" s="47"/>
      <c r="V4791" s="47"/>
      <c r="W4791" s="47"/>
      <c r="X4791" s="47"/>
      <c r="Y4791" s="47"/>
      <c r="Z4791" s="47"/>
      <c r="AA4791" s="47"/>
    </row>
    <row r="4792" spans="1:27" s="45" customFormat="1" x14ac:dyDescent="0.25">
      <c r="A4792" s="42"/>
      <c r="B4792" s="46"/>
      <c r="P4792" s="47"/>
      <c r="Q4792" s="47"/>
      <c r="R4792" s="47"/>
      <c r="S4792" s="47"/>
      <c r="T4792" s="47"/>
      <c r="U4792" s="47"/>
      <c r="V4792" s="47"/>
      <c r="W4792" s="47"/>
      <c r="X4792" s="47"/>
      <c r="Y4792" s="47"/>
      <c r="Z4792" s="47"/>
      <c r="AA4792" s="47"/>
    </row>
    <row r="4793" spans="1:27" s="45" customFormat="1" x14ac:dyDescent="0.25">
      <c r="A4793" s="42"/>
      <c r="B4793" s="46"/>
      <c r="P4793" s="47"/>
      <c r="Q4793" s="47"/>
      <c r="R4793" s="47"/>
      <c r="S4793" s="47"/>
      <c r="T4793" s="47"/>
      <c r="U4793" s="47"/>
      <c r="V4793" s="47"/>
      <c r="W4793" s="47"/>
      <c r="X4793" s="47"/>
      <c r="Y4793" s="47"/>
      <c r="Z4793" s="47"/>
      <c r="AA4793" s="47"/>
    </row>
    <row r="4794" spans="1:27" s="45" customFormat="1" x14ac:dyDescent="0.25">
      <c r="A4794" s="42"/>
      <c r="B4794" s="46"/>
      <c r="P4794" s="47"/>
      <c r="Q4794" s="47"/>
      <c r="R4794" s="47"/>
      <c r="S4794" s="47"/>
      <c r="T4794" s="47"/>
      <c r="U4794" s="47"/>
      <c r="V4794" s="47"/>
      <c r="W4794" s="47"/>
      <c r="X4794" s="47"/>
      <c r="Y4794" s="47"/>
      <c r="Z4794" s="47"/>
      <c r="AA4794" s="47"/>
    </row>
    <row r="4795" spans="1:27" s="45" customFormat="1" x14ac:dyDescent="0.25">
      <c r="A4795" s="42"/>
      <c r="B4795" s="46"/>
      <c r="P4795" s="47"/>
      <c r="Q4795" s="47"/>
      <c r="R4795" s="47"/>
      <c r="S4795" s="47"/>
      <c r="T4795" s="47"/>
      <c r="U4795" s="47"/>
      <c r="V4795" s="47"/>
      <c r="W4795" s="47"/>
      <c r="X4795" s="47"/>
      <c r="Y4795" s="47"/>
      <c r="Z4795" s="47"/>
      <c r="AA4795" s="47"/>
    </row>
    <row r="4796" spans="1:27" s="45" customFormat="1" x14ac:dyDescent="0.25">
      <c r="A4796" s="42"/>
      <c r="B4796" s="46"/>
      <c r="P4796" s="47"/>
      <c r="Q4796" s="47"/>
      <c r="R4796" s="47"/>
      <c r="S4796" s="47"/>
      <c r="T4796" s="47"/>
      <c r="U4796" s="47"/>
      <c r="V4796" s="47"/>
      <c r="W4796" s="47"/>
      <c r="X4796" s="47"/>
      <c r="Y4796" s="47"/>
      <c r="Z4796" s="47"/>
      <c r="AA4796" s="47"/>
    </row>
    <row r="4797" spans="1:27" s="45" customFormat="1" x14ac:dyDescent="0.25">
      <c r="A4797" s="42"/>
      <c r="B4797" s="46"/>
      <c r="P4797" s="47"/>
      <c r="Q4797" s="47"/>
      <c r="R4797" s="47"/>
      <c r="S4797" s="47"/>
      <c r="T4797" s="47"/>
      <c r="U4797" s="47"/>
      <c r="V4797" s="47"/>
      <c r="W4797" s="47"/>
      <c r="X4797" s="47"/>
      <c r="Y4797" s="47"/>
      <c r="Z4797" s="47"/>
      <c r="AA4797" s="47"/>
    </row>
    <row r="4798" spans="1:27" s="45" customFormat="1" x14ac:dyDescent="0.25">
      <c r="A4798" s="42"/>
      <c r="B4798" s="46"/>
      <c r="P4798" s="47"/>
      <c r="Q4798" s="47"/>
      <c r="R4798" s="47"/>
      <c r="S4798" s="47"/>
      <c r="T4798" s="47"/>
      <c r="U4798" s="47"/>
      <c r="V4798" s="47"/>
      <c r="W4798" s="47"/>
      <c r="X4798" s="47"/>
      <c r="Y4798" s="47"/>
      <c r="Z4798" s="47"/>
      <c r="AA4798" s="47"/>
    </row>
    <row r="4799" spans="1:27" s="45" customFormat="1" x14ac:dyDescent="0.25">
      <c r="A4799" s="42"/>
      <c r="B4799" s="46"/>
      <c r="P4799" s="47"/>
      <c r="Q4799" s="47"/>
      <c r="R4799" s="47"/>
      <c r="S4799" s="47"/>
      <c r="T4799" s="47"/>
      <c r="U4799" s="47"/>
      <c r="V4799" s="47"/>
      <c r="W4799" s="47"/>
      <c r="X4799" s="47"/>
      <c r="Y4799" s="47"/>
      <c r="Z4799" s="47"/>
      <c r="AA4799" s="47"/>
    </row>
    <row r="4800" spans="1:27" s="45" customFormat="1" x14ac:dyDescent="0.25">
      <c r="A4800" s="42"/>
      <c r="B4800" s="46"/>
      <c r="P4800" s="47"/>
      <c r="Q4800" s="47"/>
      <c r="R4800" s="47"/>
      <c r="S4800" s="47"/>
      <c r="T4800" s="47"/>
      <c r="U4800" s="47"/>
      <c r="V4800" s="47"/>
      <c r="W4800" s="47"/>
      <c r="X4800" s="47"/>
      <c r="Y4800" s="47"/>
      <c r="Z4800" s="47"/>
      <c r="AA4800" s="47"/>
    </row>
    <row r="4801" spans="1:27" s="45" customFormat="1" x14ac:dyDescent="0.25">
      <c r="A4801" s="42"/>
      <c r="B4801" s="46"/>
      <c r="P4801" s="47"/>
      <c r="Q4801" s="47"/>
      <c r="R4801" s="47"/>
      <c r="S4801" s="47"/>
      <c r="T4801" s="47"/>
      <c r="U4801" s="47"/>
      <c r="V4801" s="47"/>
      <c r="W4801" s="47"/>
      <c r="X4801" s="47"/>
      <c r="Y4801" s="47"/>
      <c r="Z4801" s="47"/>
      <c r="AA4801" s="47"/>
    </row>
    <row r="4802" spans="1:27" s="45" customFormat="1" x14ac:dyDescent="0.25">
      <c r="A4802" s="42"/>
      <c r="B4802" s="46"/>
      <c r="P4802" s="47"/>
      <c r="Q4802" s="47"/>
      <c r="R4802" s="47"/>
      <c r="S4802" s="47"/>
      <c r="T4802" s="47"/>
      <c r="U4802" s="47"/>
      <c r="V4802" s="47"/>
      <c r="W4802" s="47"/>
      <c r="X4802" s="47"/>
      <c r="Y4802" s="47"/>
      <c r="Z4802" s="47"/>
      <c r="AA4802" s="47"/>
    </row>
    <row r="4803" spans="1:27" s="45" customFormat="1" x14ac:dyDescent="0.25">
      <c r="A4803" s="42"/>
      <c r="B4803" s="46"/>
      <c r="P4803" s="47"/>
      <c r="Q4803" s="47"/>
      <c r="R4803" s="47"/>
      <c r="S4803" s="47"/>
      <c r="T4803" s="47"/>
      <c r="U4803" s="47"/>
      <c r="V4803" s="47"/>
      <c r="W4803" s="47"/>
      <c r="X4803" s="47"/>
      <c r="Y4803" s="47"/>
      <c r="Z4803" s="47"/>
      <c r="AA4803" s="47"/>
    </row>
    <row r="4804" spans="1:27" s="45" customFormat="1" x14ac:dyDescent="0.25">
      <c r="A4804" s="42"/>
      <c r="B4804" s="46"/>
      <c r="P4804" s="47"/>
      <c r="Q4804" s="47"/>
      <c r="R4804" s="47"/>
      <c r="S4804" s="47"/>
      <c r="T4804" s="47"/>
      <c r="U4804" s="47"/>
      <c r="V4804" s="47"/>
      <c r="W4804" s="47"/>
      <c r="X4804" s="47"/>
      <c r="Y4804" s="47"/>
      <c r="Z4804" s="47"/>
      <c r="AA4804" s="47"/>
    </row>
    <row r="4805" spans="1:27" s="45" customFormat="1" x14ac:dyDescent="0.25">
      <c r="A4805" s="42"/>
      <c r="B4805" s="46"/>
      <c r="P4805" s="47"/>
      <c r="Q4805" s="47"/>
      <c r="R4805" s="47"/>
      <c r="S4805" s="47"/>
      <c r="T4805" s="47"/>
      <c r="U4805" s="47"/>
      <c r="V4805" s="47"/>
      <c r="W4805" s="47"/>
      <c r="X4805" s="47"/>
      <c r="Y4805" s="47"/>
      <c r="Z4805" s="47"/>
      <c r="AA4805" s="47"/>
    </row>
    <row r="4806" spans="1:27" s="45" customFormat="1" x14ac:dyDescent="0.25">
      <c r="A4806" s="42"/>
      <c r="B4806" s="46"/>
      <c r="P4806" s="47"/>
      <c r="Q4806" s="47"/>
      <c r="R4806" s="47"/>
      <c r="S4806" s="47"/>
      <c r="T4806" s="47"/>
      <c r="U4806" s="47"/>
      <c r="V4806" s="47"/>
      <c r="W4806" s="47"/>
      <c r="X4806" s="47"/>
      <c r="Y4806" s="47"/>
      <c r="Z4806" s="47"/>
      <c r="AA4806" s="47"/>
    </row>
    <row r="4807" spans="1:27" s="45" customFormat="1" x14ac:dyDescent="0.25">
      <c r="A4807" s="42"/>
      <c r="B4807" s="46"/>
      <c r="P4807" s="47"/>
      <c r="Q4807" s="47"/>
      <c r="R4807" s="47"/>
      <c r="S4807" s="47"/>
      <c r="T4807" s="47"/>
      <c r="U4807" s="47"/>
      <c r="V4807" s="47"/>
      <c r="W4807" s="47"/>
      <c r="X4807" s="47"/>
      <c r="Y4807" s="47"/>
      <c r="Z4807" s="47"/>
      <c r="AA4807" s="47"/>
    </row>
    <row r="4808" spans="1:27" s="45" customFormat="1" x14ac:dyDescent="0.25">
      <c r="A4808" s="42"/>
      <c r="B4808" s="46"/>
      <c r="P4808" s="47"/>
      <c r="Q4808" s="47"/>
      <c r="R4808" s="47"/>
      <c r="S4808" s="47"/>
      <c r="T4808" s="47"/>
      <c r="U4808" s="47"/>
      <c r="V4808" s="47"/>
      <c r="W4808" s="47"/>
      <c r="X4808" s="47"/>
      <c r="Y4808" s="47"/>
      <c r="Z4808" s="47"/>
      <c r="AA4808" s="47"/>
    </row>
    <row r="4809" spans="1:27" s="45" customFormat="1" x14ac:dyDescent="0.25">
      <c r="A4809" s="42"/>
      <c r="B4809" s="46"/>
      <c r="P4809" s="47"/>
      <c r="Q4809" s="47"/>
      <c r="R4809" s="47"/>
      <c r="S4809" s="47"/>
      <c r="T4809" s="47"/>
      <c r="U4809" s="47"/>
      <c r="V4809" s="47"/>
      <c r="W4809" s="47"/>
      <c r="X4809" s="47"/>
      <c r="Y4809" s="47"/>
      <c r="Z4809" s="47"/>
      <c r="AA4809" s="47"/>
    </row>
    <row r="4810" spans="1:27" s="45" customFormat="1" x14ac:dyDescent="0.25">
      <c r="A4810" s="42"/>
      <c r="B4810" s="46"/>
      <c r="P4810" s="47"/>
      <c r="Q4810" s="47"/>
      <c r="R4810" s="47"/>
      <c r="S4810" s="47"/>
      <c r="T4810" s="47"/>
      <c r="U4810" s="47"/>
      <c r="V4810" s="47"/>
      <c r="W4810" s="47"/>
      <c r="X4810" s="47"/>
      <c r="Y4810" s="47"/>
      <c r="Z4810" s="47"/>
      <c r="AA4810" s="47"/>
    </row>
    <row r="4811" spans="1:27" s="45" customFormat="1" x14ac:dyDescent="0.25">
      <c r="A4811" s="42"/>
      <c r="B4811" s="46"/>
      <c r="P4811" s="47"/>
      <c r="Q4811" s="47"/>
      <c r="R4811" s="47"/>
      <c r="S4811" s="47"/>
      <c r="T4811" s="47"/>
      <c r="U4811" s="47"/>
      <c r="V4811" s="47"/>
      <c r="W4811" s="47"/>
      <c r="X4811" s="47"/>
      <c r="Y4811" s="47"/>
      <c r="Z4811" s="47"/>
      <c r="AA4811" s="47"/>
    </row>
    <row r="4812" spans="1:27" s="45" customFormat="1" x14ac:dyDescent="0.25">
      <c r="A4812" s="42"/>
      <c r="B4812" s="46"/>
      <c r="P4812" s="47"/>
      <c r="Q4812" s="47"/>
      <c r="R4812" s="47"/>
      <c r="S4812" s="47"/>
      <c r="T4812" s="47"/>
      <c r="U4812" s="47"/>
      <c r="V4812" s="47"/>
      <c r="W4812" s="47"/>
      <c r="X4812" s="47"/>
      <c r="Y4812" s="47"/>
      <c r="Z4812" s="47"/>
      <c r="AA4812" s="47"/>
    </row>
    <row r="4813" spans="1:27" s="45" customFormat="1" x14ac:dyDescent="0.25">
      <c r="A4813" s="42"/>
      <c r="B4813" s="46"/>
      <c r="P4813" s="47"/>
      <c r="Q4813" s="47"/>
      <c r="R4813" s="47"/>
      <c r="S4813" s="47"/>
      <c r="T4813" s="47"/>
      <c r="U4813" s="47"/>
      <c r="V4813" s="47"/>
      <c r="W4813" s="47"/>
      <c r="X4813" s="47"/>
      <c r="Y4813" s="47"/>
      <c r="Z4813" s="47"/>
      <c r="AA4813" s="47"/>
    </row>
    <row r="4814" spans="1:27" s="45" customFormat="1" x14ac:dyDescent="0.25">
      <c r="A4814" s="42"/>
      <c r="B4814" s="46"/>
      <c r="P4814" s="47"/>
      <c r="Q4814" s="47"/>
      <c r="R4814" s="47"/>
      <c r="S4814" s="47"/>
      <c r="T4814" s="47"/>
      <c r="U4814" s="47"/>
      <c r="V4814" s="47"/>
      <c r="W4814" s="47"/>
      <c r="X4814" s="47"/>
      <c r="Y4814" s="47"/>
      <c r="Z4814" s="47"/>
      <c r="AA4814" s="47"/>
    </row>
    <row r="4815" spans="1:27" s="45" customFormat="1" x14ac:dyDescent="0.25">
      <c r="A4815" s="42"/>
      <c r="B4815" s="46"/>
      <c r="P4815" s="47"/>
      <c r="Q4815" s="47"/>
      <c r="R4815" s="47"/>
      <c r="S4815" s="47"/>
      <c r="T4815" s="47"/>
      <c r="U4815" s="47"/>
      <c r="V4815" s="47"/>
      <c r="W4815" s="47"/>
      <c r="X4815" s="47"/>
      <c r="Y4815" s="47"/>
      <c r="Z4815" s="47"/>
      <c r="AA4815" s="47"/>
    </row>
    <row r="4816" spans="1:27" s="45" customFormat="1" x14ac:dyDescent="0.25">
      <c r="A4816" s="42"/>
      <c r="B4816" s="46"/>
      <c r="P4816" s="47"/>
      <c r="Q4816" s="47"/>
      <c r="R4816" s="47"/>
      <c r="S4816" s="47"/>
      <c r="T4816" s="47"/>
      <c r="U4816" s="47"/>
      <c r="V4816" s="47"/>
      <c r="W4816" s="47"/>
      <c r="X4816" s="47"/>
      <c r="Y4816" s="47"/>
      <c r="Z4816" s="47"/>
      <c r="AA4816" s="47"/>
    </row>
    <row r="4817" spans="1:27" s="45" customFormat="1" x14ac:dyDescent="0.25">
      <c r="A4817" s="42"/>
      <c r="B4817" s="46"/>
      <c r="P4817" s="47"/>
      <c r="Q4817" s="47"/>
      <c r="R4817" s="47"/>
      <c r="S4817" s="47"/>
      <c r="T4817" s="47"/>
      <c r="U4817" s="47"/>
      <c r="V4817" s="47"/>
      <c r="W4817" s="47"/>
      <c r="X4817" s="47"/>
      <c r="Y4817" s="47"/>
      <c r="Z4817" s="47"/>
      <c r="AA4817" s="47"/>
    </row>
    <row r="4818" spans="1:27" s="45" customFormat="1" x14ac:dyDescent="0.25">
      <c r="A4818" s="42"/>
      <c r="B4818" s="46"/>
      <c r="P4818" s="47"/>
      <c r="Q4818" s="47"/>
      <c r="R4818" s="47"/>
      <c r="S4818" s="47"/>
      <c r="T4818" s="47"/>
      <c r="U4818" s="47"/>
      <c r="V4818" s="47"/>
      <c r="W4818" s="47"/>
      <c r="X4818" s="47"/>
      <c r="Y4818" s="47"/>
      <c r="Z4818" s="47"/>
      <c r="AA4818" s="47"/>
    </row>
    <row r="4819" spans="1:27" s="45" customFormat="1" x14ac:dyDescent="0.25">
      <c r="A4819" s="42"/>
      <c r="B4819" s="46"/>
      <c r="P4819" s="47"/>
      <c r="Q4819" s="47"/>
      <c r="R4819" s="47"/>
      <c r="S4819" s="47"/>
      <c r="T4819" s="47"/>
      <c r="U4819" s="47"/>
      <c r="V4819" s="47"/>
      <c r="W4819" s="47"/>
      <c r="X4819" s="47"/>
      <c r="Y4819" s="47"/>
      <c r="Z4819" s="47"/>
      <c r="AA4819" s="47"/>
    </row>
    <row r="4820" spans="1:27" s="45" customFormat="1" x14ac:dyDescent="0.25">
      <c r="A4820" s="42"/>
      <c r="B4820" s="46"/>
      <c r="P4820" s="47"/>
      <c r="Q4820" s="47"/>
      <c r="R4820" s="47"/>
      <c r="S4820" s="47"/>
      <c r="T4820" s="47"/>
      <c r="U4820" s="47"/>
      <c r="V4820" s="47"/>
      <c r="W4820" s="47"/>
      <c r="X4820" s="47"/>
      <c r="Y4820" s="47"/>
      <c r="Z4820" s="47"/>
      <c r="AA4820" s="47"/>
    </row>
    <row r="4821" spans="1:27" s="45" customFormat="1" x14ac:dyDescent="0.25">
      <c r="A4821" s="42"/>
      <c r="B4821" s="46"/>
      <c r="P4821" s="47"/>
      <c r="Q4821" s="47"/>
      <c r="R4821" s="47"/>
      <c r="S4821" s="47"/>
      <c r="T4821" s="47"/>
      <c r="U4821" s="47"/>
      <c r="V4821" s="47"/>
      <c r="W4821" s="47"/>
      <c r="X4821" s="47"/>
      <c r="Y4821" s="47"/>
      <c r="Z4821" s="47"/>
      <c r="AA4821" s="47"/>
    </row>
    <row r="4822" spans="1:27" s="45" customFormat="1" x14ac:dyDescent="0.25">
      <c r="A4822" s="42"/>
      <c r="B4822" s="46"/>
      <c r="P4822" s="47"/>
      <c r="Q4822" s="47"/>
      <c r="R4822" s="47"/>
      <c r="S4822" s="47"/>
      <c r="T4822" s="47"/>
      <c r="U4822" s="47"/>
      <c r="V4822" s="47"/>
      <c r="W4822" s="47"/>
      <c r="X4822" s="47"/>
      <c r="Y4822" s="47"/>
      <c r="Z4822" s="47"/>
      <c r="AA4822" s="47"/>
    </row>
    <row r="4823" spans="1:27" s="45" customFormat="1" x14ac:dyDescent="0.25">
      <c r="A4823" s="42"/>
      <c r="B4823" s="46"/>
      <c r="P4823" s="47"/>
      <c r="Q4823" s="47"/>
      <c r="R4823" s="47"/>
      <c r="S4823" s="47"/>
      <c r="T4823" s="47"/>
      <c r="U4823" s="47"/>
      <c r="V4823" s="47"/>
      <c r="W4823" s="47"/>
      <c r="X4823" s="47"/>
      <c r="Y4823" s="47"/>
      <c r="Z4823" s="47"/>
      <c r="AA4823" s="47"/>
    </row>
    <row r="4824" spans="1:27" s="45" customFormat="1" x14ac:dyDescent="0.25">
      <c r="A4824" s="42"/>
      <c r="B4824" s="46"/>
      <c r="P4824" s="47"/>
      <c r="Q4824" s="47"/>
      <c r="R4824" s="47"/>
      <c r="S4824" s="47"/>
      <c r="T4824" s="47"/>
      <c r="U4824" s="47"/>
      <c r="V4824" s="47"/>
      <c r="W4824" s="47"/>
      <c r="X4824" s="47"/>
      <c r="Y4824" s="47"/>
      <c r="Z4824" s="47"/>
      <c r="AA4824" s="47"/>
    </row>
    <row r="4825" spans="1:27" s="45" customFormat="1" x14ac:dyDescent="0.25">
      <c r="A4825" s="42"/>
      <c r="B4825" s="46"/>
      <c r="P4825" s="47"/>
      <c r="Q4825" s="47"/>
      <c r="R4825" s="47"/>
      <c r="S4825" s="47"/>
      <c r="T4825" s="47"/>
      <c r="U4825" s="47"/>
      <c r="V4825" s="47"/>
      <c r="W4825" s="47"/>
      <c r="X4825" s="47"/>
      <c r="Y4825" s="47"/>
      <c r="Z4825" s="47"/>
      <c r="AA4825" s="47"/>
    </row>
    <row r="4826" spans="1:27" s="45" customFormat="1" x14ac:dyDescent="0.25">
      <c r="A4826" s="42"/>
      <c r="B4826" s="46"/>
      <c r="P4826" s="47"/>
      <c r="Q4826" s="47"/>
      <c r="R4826" s="47"/>
      <c r="S4826" s="47"/>
      <c r="T4826" s="47"/>
      <c r="U4826" s="47"/>
      <c r="V4826" s="47"/>
      <c r="W4826" s="47"/>
      <c r="X4826" s="47"/>
      <c r="Y4826" s="47"/>
      <c r="Z4826" s="47"/>
      <c r="AA4826" s="47"/>
    </row>
    <row r="4827" spans="1:27" s="45" customFormat="1" x14ac:dyDescent="0.25">
      <c r="A4827" s="42"/>
      <c r="B4827" s="46"/>
      <c r="P4827" s="47"/>
      <c r="Q4827" s="47"/>
      <c r="R4827" s="47"/>
      <c r="S4827" s="47"/>
      <c r="T4827" s="47"/>
      <c r="U4827" s="47"/>
      <c r="V4827" s="47"/>
      <c r="W4827" s="47"/>
      <c r="X4827" s="47"/>
      <c r="Y4827" s="47"/>
      <c r="Z4827" s="47"/>
      <c r="AA4827" s="47"/>
    </row>
    <row r="4828" spans="1:27" s="45" customFormat="1" x14ac:dyDescent="0.25">
      <c r="A4828" s="42"/>
      <c r="B4828" s="46"/>
      <c r="P4828" s="47"/>
      <c r="Q4828" s="47"/>
      <c r="R4828" s="47"/>
      <c r="S4828" s="47"/>
      <c r="T4828" s="47"/>
      <c r="U4828" s="47"/>
      <c r="V4828" s="47"/>
      <c r="W4828" s="47"/>
      <c r="X4828" s="47"/>
      <c r="Y4828" s="47"/>
      <c r="Z4828" s="47"/>
      <c r="AA4828" s="47"/>
    </row>
    <row r="4829" spans="1:27" s="45" customFormat="1" x14ac:dyDescent="0.25">
      <c r="A4829" s="42"/>
      <c r="B4829" s="46"/>
      <c r="P4829" s="47"/>
      <c r="Q4829" s="47"/>
      <c r="R4829" s="47"/>
      <c r="S4829" s="47"/>
      <c r="T4829" s="47"/>
      <c r="U4829" s="47"/>
      <c r="V4829" s="47"/>
      <c r="W4829" s="47"/>
      <c r="X4829" s="47"/>
      <c r="Y4829" s="47"/>
      <c r="Z4829" s="47"/>
      <c r="AA4829" s="47"/>
    </row>
    <row r="4830" spans="1:27" s="45" customFormat="1" x14ac:dyDescent="0.25">
      <c r="A4830" s="42"/>
      <c r="B4830" s="46"/>
      <c r="P4830" s="47"/>
      <c r="Q4830" s="47"/>
      <c r="R4830" s="47"/>
      <c r="S4830" s="47"/>
      <c r="T4830" s="47"/>
      <c r="U4830" s="47"/>
      <c r="V4830" s="47"/>
      <c r="W4830" s="47"/>
      <c r="X4830" s="47"/>
      <c r="Y4830" s="47"/>
      <c r="Z4830" s="47"/>
      <c r="AA4830" s="47"/>
    </row>
    <row r="4831" spans="1:27" s="45" customFormat="1" x14ac:dyDescent="0.25">
      <c r="A4831" s="42"/>
      <c r="B4831" s="46"/>
      <c r="P4831" s="47"/>
      <c r="Q4831" s="47"/>
      <c r="R4831" s="47"/>
      <c r="S4831" s="47"/>
      <c r="T4831" s="47"/>
      <c r="U4831" s="47"/>
      <c r="V4831" s="47"/>
      <c r="W4831" s="47"/>
      <c r="X4831" s="47"/>
      <c r="Y4831" s="47"/>
      <c r="Z4831" s="47"/>
      <c r="AA4831" s="47"/>
    </row>
    <row r="4832" spans="1:27" s="45" customFormat="1" x14ac:dyDescent="0.25">
      <c r="A4832" s="42"/>
      <c r="B4832" s="46"/>
      <c r="P4832" s="47"/>
      <c r="Q4832" s="47"/>
      <c r="R4832" s="47"/>
      <c r="S4832" s="47"/>
      <c r="T4832" s="47"/>
      <c r="U4832" s="47"/>
      <c r="V4832" s="47"/>
      <c r="W4832" s="47"/>
      <c r="X4832" s="47"/>
      <c r="Y4832" s="47"/>
      <c r="Z4832" s="47"/>
      <c r="AA4832" s="47"/>
    </row>
    <row r="4833" spans="1:27" s="45" customFormat="1" x14ac:dyDescent="0.25">
      <c r="A4833" s="42"/>
      <c r="B4833" s="46"/>
      <c r="P4833" s="47"/>
      <c r="Q4833" s="47"/>
      <c r="R4833" s="47"/>
      <c r="S4833" s="47"/>
      <c r="T4833" s="47"/>
      <c r="U4833" s="47"/>
      <c r="V4833" s="47"/>
      <c r="W4833" s="47"/>
      <c r="X4833" s="47"/>
      <c r="Y4833" s="47"/>
      <c r="Z4833" s="47"/>
      <c r="AA4833" s="47"/>
    </row>
    <row r="4834" spans="1:27" s="45" customFormat="1" x14ac:dyDescent="0.25">
      <c r="A4834" s="42"/>
      <c r="B4834" s="46"/>
      <c r="P4834" s="47"/>
      <c r="Q4834" s="47"/>
      <c r="R4834" s="47"/>
      <c r="S4834" s="47"/>
      <c r="T4834" s="47"/>
      <c r="U4834" s="47"/>
      <c r="V4834" s="47"/>
      <c r="W4834" s="47"/>
      <c r="X4834" s="47"/>
      <c r="Y4834" s="47"/>
      <c r="Z4834" s="47"/>
      <c r="AA4834" s="47"/>
    </row>
    <row r="4835" spans="1:27" s="45" customFormat="1" x14ac:dyDescent="0.25">
      <c r="A4835" s="42"/>
      <c r="B4835" s="46"/>
      <c r="P4835" s="47"/>
      <c r="Q4835" s="47"/>
      <c r="R4835" s="47"/>
      <c r="S4835" s="47"/>
      <c r="T4835" s="47"/>
      <c r="U4835" s="47"/>
      <c r="V4835" s="47"/>
      <c r="W4835" s="47"/>
      <c r="X4835" s="47"/>
      <c r="Y4835" s="47"/>
      <c r="Z4835" s="47"/>
      <c r="AA4835" s="47"/>
    </row>
    <row r="4836" spans="1:27" s="45" customFormat="1" x14ac:dyDescent="0.25">
      <c r="A4836" s="42"/>
      <c r="B4836" s="46"/>
      <c r="P4836" s="47"/>
      <c r="Q4836" s="47"/>
      <c r="R4836" s="47"/>
      <c r="S4836" s="47"/>
      <c r="T4836" s="47"/>
      <c r="U4836" s="47"/>
      <c r="V4836" s="47"/>
      <c r="W4836" s="47"/>
      <c r="X4836" s="47"/>
      <c r="Y4836" s="47"/>
      <c r="Z4836" s="47"/>
      <c r="AA4836" s="47"/>
    </row>
    <row r="4837" spans="1:27" s="45" customFormat="1" x14ac:dyDescent="0.25">
      <c r="A4837" s="42"/>
      <c r="B4837" s="46"/>
      <c r="P4837" s="47"/>
      <c r="Q4837" s="47"/>
      <c r="R4837" s="47"/>
      <c r="S4837" s="47"/>
      <c r="T4837" s="47"/>
      <c r="U4837" s="47"/>
      <c r="V4837" s="47"/>
      <c r="W4837" s="47"/>
      <c r="X4837" s="47"/>
      <c r="Y4837" s="47"/>
      <c r="Z4837" s="47"/>
      <c r="AA4837" s="47"/>
    </row>
    <row r="4838" spans="1:27" s="45" customFormat="1" x14ac:dyDescent="0.25">
      <c r="A4838" s="42"/>
      <c r="B4838" s="46"/>
      <c r="P4838" s="47"/>
      <c r="Q4838" s="47"/>
      <c r="R4838" s="47"/>
      <c r="S4838" s="47"/>
      <c r="T4838" s="47"/>
      <c r="U4838" s="47"/>
      <c r="V4838" s="47"/>
      <c r="W4838" s="47"/>
      <c r="X4838" s="47"/>
      <c r="Y4838" s="47"/>
      <c r="Z4838" s="47"/>
      <c r="AA4838" s="47"/>
    </row>
    <row r="4839" spans="1:27" s="45" customFormat="1" x14ac:dyDescent="0.25">
      <c r="A4839" s="42"/>
      <c r="B4839" s="46"/>
      <c r="P4839" s="47"/>
      <c r="Q4839" s="47"/>
      <c r="R4839" s="47"/>
      <c r="S4839" s="47"/>
      <c r="T4839" s="47"/>
      <c r="U4839" s="47"/>
      <c r="V4839" s="47"/>
      <c r="W4839" s="47"/>
      <c r="X4839" s="47"/>
      <c r="Y4839" s="47"/>
      <c r="Z4839" s="47"/>
      <c r="AA4839" s="47"/>
    </row>
    <row r="4840" spans="1:27" s="45" customFormat="1" x14ac:dyDescent="0.25">
      <c r="A4840" s="42"/>
      <c r="B4840" s="46"/>
      <c r="P4840" s="47"/>
      <c r="Q4840" s="47"/>
      <c r="R4840" s="47"/>
      <c r="S4840" s="47"/>
      <c r="T4840" s="47"/>
      <c r="U4840" s="47"/>
      <c r="V4840" s="47"/>
      <c r="W4840" s="47"/>
      <c r="X4840" s="47"/>
      <c r="Y4840" s="47"/>
      <c r="Z4840" s="47"/>
      <c r="AA4840" s="47"/>
    </row>
    <row r="4841" spans="1:27" s="45" customFormat="1" x14ac:dyDescent="0.25">
      <c r="A4841" s="42"/>
      <c r="B4841" s="46"/>
      <c r="P4841" s="47"/>
      <c r="Q4841" s="47"/>
      <c r="R4841" s="47"/>
      <c r="S4841" s="47"/>
      <c r="T4841" s="47"/>
      <c r="U4841" s="47"/>
      <c r="V4841" s="47"/>
      <c r="W4841" s="47"/>
      <c r="X4841" s="47"/>
      <c r="Y4841" s="47"/>
      <c r="Z4841" s="47"/>
      <c r="AA4841" s="47"/>
    </row>
    <row r="4842" spans="1:27" s="45" customFormat="1" x14ac:dyDescent="0.25">
      <c r="A4842" s="42"/>
      <c r="B4842" s="46"/>
      <c r="P4842" s="47"/>
      <c r="Q4842" s="47"/>
      <c r="R4842" s="47"/>
      <c r="S4842" s="47"/>
      <c r="T4842" s="47"/>
      <c r="U4842" s="47"/>
      <c r="V4842" s="47"/>
      <c r="W4842" s="47"/>
      <c r="X4842" s="47"/>
      <c r="Y4842" s="47"/>
      <c r="Z4842" s="47"/>
      <c r="AA4842" s="47"/>
    </row>
    <row r="4843" spans="1:27" s="45" customFormat="1" x14ac:dyDescent="0.25">
      <c r="A4843" s="42"/>
      <c r="B4843" s="46"/>
      <c r="P4843" s="47"/>
      <c r="Q4843" s="47"/>
      <c r="R4843" s="47"/>
      <c r="S4843" s="47"/>
      <c r="T4843" s="47"/>
      <c r="U4843" s="47"/>
      <c r="V4843" s="47"/>
      <c r="W4843" s="47"/>
      <c r="X4843" s="47"/>
      <c r="Y4843" s="47"/>
      <c r="Z4843" s="47"/>
      <c r="AA4843" s="47"/>
    </row>
    <row r="4844" spans="1:27" s="45" customFormat="1" x14ac:dyDescent="0.25">
      <c r="A4844" s="42"/>
      <c r="B4844" s="46"/>
      <c r="P4844" s="47"/>
      <c r="Q4844" s="47"/>
      <c r="R4844" s="47"/>
      <c r="S4844" s="47"/>
      <c r="T4844" s="47"/>
      <c r="U4844" s="47"/>
      <c r="V4844" s="47"/>
      <c r="W4844" s="47"/>
      <c r="X4844" s="47"/>
      <c r="Y4844" s="47"/>
      <c r="Z4844" s="47"/>
      <c r="AA4844" s="47"/>
    </row>
    <row r="4845" spans="1:27" s="45" customFormat="1" x14ac:dyDescent="0.25">
      <c r="A4845" s="42"/>
      <c r="B4845" s="46"/>
      <c r="P4845" s="47"/>
      <c r="Q4845" s="47"/>
      <c r="R4845" s="47"/>
      <c r="S4845" s="47"/>
      <c r="T4845" s="47"/>
      <c r="U4845" s="47"/>
      <c r="V4845" s="47"/>
      <c r="W4845" s="47"/>
      <c r="X4845" s="47"/>
      <c r="Y4845" s="47"/>
      <c r="Z4845" s="47"/>
      <c r="AA4845" s="47"/>
    </row>
    <row r="4846" spans="1:27" s="45" customFormat="1" x14ac:dyDescent="0.25">
      <c r="A4846" s="42"/>
      <c r="B4846" s="46"/>
      <c r="P4846" s="47"/>
      <c r="Q4846" s="47"/>
      <c r="R4846" s="47"/>
      <c r="S4846" s="47"/>
      <c r="T4846" s="47"/>
      <c r="U4846" s="47"/>
      <c r="V4846" s="47"/>
      <c r="W4846" s="47"/>
      <c r="X4846" s="47"/>
      <c r="Y4846" s="47"/>
      <c r="Z4846" s="47"/>
      <c r="AA4846" s="47"/>
    </row>
    <row r="4847" spans="1:27" s="45" customFormat="1" x14ac:dyDescent="0.25">
      <c r="A4847" s="42"/>
      <c r="B4847" s="46"/>
      <c r="P4847" s="47"/>
      <c r="Q4847" s="47"/>
      <c r="R4847" s="47"/>
      <c r="S4847" s="47"/>
      <c r="T4847" s="47"/>
      <c r="U4847" s="47"/>
      <c r="V4847" s="47"/>
      <c r="W4847" s="47"/>
      <c r="X4847" s="47"/>
      <c r="Y4847" s="47"/>
      <c r="Z4847" s="47"/>
      <c r="AA4847" s="47"/>
    </row>
    <row r="4848" spans="1:27" s="45" customFormat="1" x14ac:dyDescent="0.25">
      <c r="A4848" s="42"/>
      <c r="B4848" s="46"/>
      <c r="P4848" s="47"/>
      <c r="Q4848" s="47"/>
      <c r="R4848" s="47"/>
      <c r="S4848" s="47"/>
      <c r="T4848" s="47"/>
      <c r="U4848" s="47"/>
      <c r="V4848" s="47"/>
      <c r="W4848" s="47"/>
      <c r="X4848" s="47"/>
      <c r="Y4848" s="47"/>
      <c r="Z4848" s="47"/>
      <c r="AA4848" s="47"/>
    </row>
    <row r="4849" spans="1:27" s="45" customFormat="1" x14ac:dyDescent="0.25">
      <c r="A4849" s="42"/>
      <c r="B4849" s="46"/>
      <c r="P4849" s="47"/>
      <c r="Q4849" s="47"/>
      <c r="R4849" s="47"/>
      <c r="S4849" s="47"/>
      <c r="T4849" s="47"/>
      <c r="U4849" s="47"/>
      <c r="V4849" s="47"/>
      <c r="W4849" s="47"/>
      <c r="X4849" s="47"/>
      <c r="Y4849" s="47"/>
      <c r="Z4849" s="47"/>
      <c r="AA4849" s="47"/>
    </row>
    <row r="4850" spans="1:27" s="45" customFormat="1" x14ac:dyDescent="0.25">
      <c r="A4850" s="42"/>
      <c r="B4850" s="46"/>
      <c r="P4850" s="47"/>
      <c r="Q4850" s="47"/>
      <c r="R4850" s="47"/>
      <c r="S4850" s="47"/>
      <c r="T4850" s="47"/>
      <c r="U4850" s="47"/>
      <c r="V4850" s="47"/>
      <c r="W4850" s="47"/>
      <c r="X4850" s="47"/>
      <c r="Y4850" s="47"/>
      <c r="Z4850" s="47"/>
      <c r="AA4850" s="47"/>
    </row>
    <row r="4851" spans="1:27" s="45" customFormat="1" x14ac:dyDescent="0.25">
      <c r="A4851" s="42"/>
      <c r="B4851" s="46"/>
      <c r="P4851" s="47"/>
      <c r="Q4851" s="47"/>
      <c r="R4851" s="47"/>
      <c r="S4851" s="47"/>
      <c r="T4851" s="47"/>
      <c r="U4851" s="47"/>
      <c r="V4851" s="47"/>
      <c r="W4851" s="47"/>
      <c r="X4851" s="47"/>
      <c r="Y4851" s="47"/>
      <c r="Z4851" s="47"/>
      <c r="AA4851" s="47"/>
    </row>
    <row r="4852" spans="1:27" s="45" customFormat="1" x14ac:dyDescent="0.25">
      <c r="A4852" s="42"/>
      <c r="B4852" s="46"/>
      <c r="P4852" s="47"/>
      <c r="Q4852" s="47"/>
      <c r="R4852" s="47"/>
      <c r="S4852" s="47"/>
      <c r="T4852" s="47"/>
      <c r="U4852" s="47"/>
      <c r="V4852" s="47"/>
      <c r="W4852" s="47"/>
      <c r="X4852" s="47"/>
      <c r="Y4852" s="47"/>
      <c r="Z4852" s="47"/>
      <c r="AA4852" s="47"/>
    </row>
    <row r="4853" spans="1:27" s="45" customFormat="1" x14ac:dyDescent="0.25">
      <c r="A4853" s="42"/>
      <c r="B4853" s="46"/>
      <c r="P4853" s="47"/>
      <c r="Q4853" s="47"/>
      <c r="R4853" s="47"/>
      <c r="S4853" s="47"/>
      <c r="T4853" s="47"/>
      <c r="U4853" s="47"/>
      <c r="V4853" s="47"/>
      <c r="W4853" s="47"/>
      <c r="X4853" s="47"/>
      <c r="Y4853" s="47"/>
      <c r="Z4853" s="47"/>
      <c r="AA4853" s="47"/>
    </row>
    <row r="4854" spans="1:27" s="45" customFormat="1" x14ac:dyDescent="0.25">
      <c r="A4854" s="42"/>
      <c r="B4854" s="46"/>
      <c r="P4854" s="47"/>
      <c r="Q4854" s="47"/>
      <c r="R4854" s="47"/>
      <c r="S4854" s="47"/>
      <c r="T4854" s="47"/>
      <c r="U4854" s="47"/>
      <c r="V4854" s="47"/>
      <c r="W4854" s="47"/>
      <c r="X4854" s="47"/>
      <c r="Y4854" s="47"/>
      <c r="Z4854" s="47"/>
      <c r="AA4854" s="47"/>
    </row>
    <row r="4855" spans="1:27" s="45" customFormat="1" x14ac:dyDescent="0.25">
      <c r="A4855" s="42"/>
      <c r="B4855" s="46"/>
      <c r="P4855" s="47"/>
      <c r="Q4855" s="47"/>
      <c r="R4855" s="47"/>
      <c r="S4855" s="47"/>
      <c r="T4855" s="47"/>
      <c r="U4855" s="47"/>
      <c r="V4855" s="47"/>
      <c r="W4855" s="47"/>
      <c r="X4855" s="47"/>
      <c r="Y4855" s="47"/>
      <c r="Z4855" s="47"/>
      <c r="AA4855" s="47"/>
    </row>
    <row r="4856" spans="1:27" s="45" customFormat="1" x14ac:dyDescent="0.25">
      <c r="A4856" s="42"/>
      <c r="B4856" s="46"/>
      <c r="P4856" s="47"/>
      <c r="Q4856" s="47"/>
      <c r="R4856" s="47"/>
      <c r="S4856" s="47"/>
      <c r="T4856" s="47"/>
      <c r="U4856" s="47"/>
      <c r="V4856" s="47"/>
      <c r="W4856" s="47"/>
      <c r="X4856" s="47"/>
      <c r="Y4856" s="47"/>
      <c r="Z4856" s="47"/>
      <c r="AA4856" s="47"/>
    </row>
    <row r="4857" spans="1:27" s="45" customFormat="1" x14ac:dyDescent="0.25">
      <c r="A4857" s="42"/>
      <c r="B4857" s="46"/>
      <c r="P4857" s="47"/>
      <c r="Q4857" s="47"/>
      <c r="R4857" s="47"/>
      <c r="S4857" s="47"/>
      <c r="T4857" s="47"/>
      <c r="U4857" s="47"/>
      <c r="V4857" s="47"/>
      <c r="W4857" s="47"/>
      <c r="X4857" s="47"/>
      <c r="Y4857" s="47"/>
      <c r="Z4857" s="47"/>
      <c r="AA4857" s="47"/>
    </row>
    <row r="4858" spans="1:27" s="45" customFormat="1" x14ac:dyDescent="0.25">
      <c r="A4858" s="42"/>
      <c r="B4858" s="46"/>
      <c r="P4858" s="47"/>
      <c r="Q4858" s="47"/>
      <c r="R4858" s="47"/>
      <c r="S4858" s="47"/>
      <c r="T4858" s="47"/>
      <c r="U4858" s="47"/>
      <c r="V4858" s="47"/>
      <c r="W4858" s="47"/>
      <c r="X4858" s="47"/>
      <c r="Y4858" s="47"/>
      <c r="Z4858" s="47"/>
      <c r="AA4858" s="47"/>
    </row>
    <row r="4859" spans="1:27" s="45" customFormat="1" x14ac:dyDescent="0.25">
      <c r="A4859" s="42"/>
      <c r="B4859" s="46"/>
      <c r="P4859" s="47"/>
      <c r="Q4859" s="47"/>
      <c r="R4859" s="47"/>
      <c r="S4859" s="47"/>
      <c r="T4859" s="47"/>
      <c r="U4859" s="47"/>
      <c r="V4859" s="47"/>
      <c r="W4859" s="47"/>
      <c r="X4859" s="47"/>
      <c r="Y4859" s="47"/>
      <c r="Z4859" s="47"/>
      <c r="AA4859" s="47"/>
    </row>
    <row r="4860" spans="1:27" s="45" customFormat="1" x14ac:dyDescent="0.25">
      <c r="A4860" s="42"/>
      <c r="B4860" s="46"/>
      <c r="P4860" s="47"/>
      <c r="Q4860" s="47"/>
      <c r="R4860" s="47"/>
      <c r="S4860" s="47"/>
      <c r="T4860" s="47"/>
      <c r="U4860" s="47"/>
      <c r="V4860" s="47"/>
      <c r="W4860" s="47"/>
      <c r="X4860" s="47"/>
      <c r="Y4860" s="47"/>
      <c r="Z4860" s="47"/>
      <c r="AA4860" s="47"/>
    </row>
    <row r="4861" spans="1:27" s="45" customFormat="1" x14ac:dyDescent="0.25">
      <c r="A4861" s="42"/>
      <c r="B4861" s="46"/>
      <c r="P4861" s="47"/>
      <c r="Q4861" s="47"/>
      <c r="R4861" s="47"/>
      <c r="S4861" s="47"/>
      <c r="T4861" s="47"/>
      <c r="U4861" s="47"/>
      <c r="V4861" s="47"/>
      <c r="W4861" s="47"/>
      <c r="X4861" s="47"/>
      <c r="Y4861" s="47"/>
      <c r="Z4861" s="47"/>
      <c r="AA4861" s="47"/>
    </row>
    <row r="4862" spans="1:27" s="45" customFormat="1" x14ac:dyDescent="0.25">
      <c r="A4862" s="42"/>
      <c r="B4862" s="46"/>
      <c r="P4862" s="47"/>
      <c r="Q4862" s="47"/>
      <c r="R4862" s="47"/>
      <c r="S4862" s="47"/>
      <c r="T4862" s="47"/>
      <c r="U4862" s="47"/>
      <c r="V4862" s="47"/>
      <c r="W4862" s="47"/>
      <c r="X4862" s="47"/>
      <c r="Y4862" s="47"/>
      <c r="Z4862" s="47"/>
      <c r="AA4862" s="47"/>
    </row>
    <row r="4863" spans="1:27" s="45" customFormat="1" x14ac:dyDescent="0.25">
      <c r="A4863" s="42"/>
      <c r="B4863" s="46"/>
      <c r="P4863" s="47"/>
      <c r="Q4863" s="47"/>
      <c r="R4863" s="47"/>
      <c r="S4863" s="47"/>
      <c r="T4863" s="47"/>
      <c r="U4863" s="47"/>
      <c r="V4863" s="47"/>
      <c r="W4863" s="47"/>
      <c r="X4863" s="47"/>
      <c r="Y4863" s="47"/>
      <c r="Z4863" s="47"/>
      <c r="AA4863" s="47"/>
    </row>
    <row r="4864" spans="1:27" s="45" customFormat="1" x14ac:dyDescent="0.25">
      <c r="A4864" s="42"/>
      <c r="B4864" s="46"/>
      <c r="P4864" s="47"/>
      <c r="Q4864" s="47"/>
      <c r="R4864" s="47"/>
      <c r="S4864" s="47"/>
      <c r="T4864" s="47"/>
      <c r="U4864" s="47"/>
      <c r="V4864" s="47"/>
      <c r="W4864" s="47"/>
      <c r="X4864" s="47"/>
      <c r="Y4864" s="47"/>
      <c r="Z4864" s="47"/>
      <c r="AA4864" s="47"/>
    </row>
    <row r="4865" spans="1:27" s="45" customFormat="1" x14ac:dyDescent="0.25">
      <c r="A4865" s="42"/>
      <c r="B4865" s="46"/>
      <c r="P4865" s="47"/>
      <c r="Q4865" s="47"/>
      <c r="R4865" s="47"/>
      <c r="S4865" s="47"/>
      <c r="T4865" s="47"/>
      <c r="U4865" s="47"/>
      <c r="V4865" s="47"/>
      <c r="W4865" s="47"/>
      <c r="X4865" s="47"/>
      <c r="Y4865" s="47"/>
      <c r="Z4865" s="47"/>
      <c r="AA4865" s="47"/>
    </row>
    <row r="4866" spans="1:27" s="45" customFormat="1" x14ac:dyDescent="0.25">
      <c r="A4866" s="42"/>
      <c r="B4866" s="46"/>
      <c r="P4866" s="47"/>
      <c r="Q4866" s="47"/>
      <c r="R4866" s="47"/>
      <c r="S4866" s="47"/>
      <c r="T4866" s="47"/>
      <c r="U4866" s="47"/>
      <c r="V4866" s="47"/>
      <c r="W4866" s="47"/>
      <c r="X4866" s="47"/>
      <c r="Y4866" s="47"/>
      <c r="Z4866" s="47"/>
      <c r="AA4866" s="47"/>
    </row>
    <row r="4867" spans="1:27" s="45" customFormat="1" x14ac:dyDescent="0.25">
      <c r="A4867" s="42"/>
      <c r="B4867" s="46"/>
      <c r="P4867" s="47"/>
      <c r="Q4867" s="47"/>
      <c r="R4867" s="47"/>
      <c r="S4867" s="47"/>
      <c r="T4867" s="47"/>
      <c r="U4867" s="47"/>
      <c r="V4867" s="47"/>
      <c r="W4867" s="47"/>
      <c r="X4867" s="47"/>
      <c r="Y4867" s="47"/>
      <c r="Z4867" s="47"/>
      <c r="AA4867" s="47"/>
    </row>
    <row r="4868" spans="1:27" s="45" customFormat="1" x14ac:dyDescent="0.25">
      <c r="A4868" s="42"/>
      <c r="B4868" s="46"/>
      <c r="P4868" s="47"/>
      <c r="Q4868" s="47"/>
      <c r="R4868" s="47"/>
      <c r="S4868" s="47"/>
      <c r="T4868" s="47"/>
      <c r="U4868" s="47"/>
      <c r="V4868" s="47"/>
      <c r="W4868" s="47"/>
      <c r="X4868" s="47"/>
      <c r="Y4868" s="47"/>
      <c r="Z4868" s="47"/>
      <c r="AA4868" s="47"/>
    </row>
    <row r="4869" spans="1:27" s="45" customFormat="1" x14ac:dyDescent="0.25">
      <c r="A4869" s="42"/>
      <c r="B4869" s="46"/>
      <c r="P4869" s="47"/>
      <c r="Q4869" s="47"/>
      <c r="R4869" s="47"/>
      <c r="S4869" s="47"/>
      <c r="T4869" s="47"/>
      <c r="U4869" s="47"/>
      <c r="V4869" s="47"/>
      <c r="W4869" s="47"/>
      <c r="X4869" s="47"/>
      <c r="Y4869" s="47"/>
      <c r="Z4869" s="47"/>
      <c r="AA4869" s="47"/>
    </row>
    <row r="4870" spans="1:27" s="45" customFormat="1" x14ac:dyDescent="0.25">
      <c r="A4870" s="42"/>
      <c r="B4870" s="46"/>
      <c r="P4870" s="47"/>
      <c r="Q4870" s="47"/>
      <c r="R4870" s="47"/>
      <c r="S4870" s="47"/>
      <c r="T4870" s="47"/>
      <c r="U4870" s="47"/>
      <c r="V4870" s="47"/>
      <c r="W4870" s="47"/>
      <c r="X4870" s="47"/>
      <c r="Y4870" s="47"/>
      <c r="Z4870" s="47"/>
      <c r="AA4870" s="47"/>
    </row>
    <row r="4871" spans="1:27" s="45" customFormat="1" x14ac:dyDescent="0.25">
      <c r="A4871" s="42"/>
      <c r="B4871" s="46"/>
      <c r="P4871" s="47"/>
      <c r="Q4871" s="47"/>
      <c r="R4871" s="47"/>
      <c r="S4871" s="47"/>
      <c r="T4871" s="47"/>
      <c r="U4871" s="47"/>
      <c r="V4871" s="47"/>
      <c r="W4871" s="47"/>
      <c r="X4871" s="47"/>
      <c r="Y4871" s="47"/>
      <c r="Z4871" s="47"/>
      <c r="AA4871" s="47"/>
    </row>
    <row r="4872" spans="1:27" s="45" customFormat="1" x14ac:dyDescent="0.25">
      <c r="A4872" s="42"/>
      <c r="B4872" s="46"/>
      <c r="P4872" s="47"/>
      <c r="Q4872" s="47"/>
      <c r="R4872" s="47"/>
      <c r="S4872" s="47"/>
      <c r="T4872" s="47"/>
      <c r="U4872" s="47"/>
      <c r="V4872" s="47"/>
      <c r="W4872" s="47"/>
      <c r="X4872" s="47"/>
      <c r="Y4872" s="47"/>
      <c r="Z4872" s="47"/>
      <c r="AA4872" s="47"/>
    </row>
    <row r="4873" spans="1:27" s="45" customFormat="1" x14ac:dyDescent="0.25">
      <c r="A4873" s="42"/>
      <c r="B4873" s="46"/>
      <c r="P4873" s="47"/>
      <c r="Q4873" s="47"/>
      <c r="R4873" s="47"/>
      <c r="S4873" s="47"/>
      <c r="T4873" s="47"/>
      <c r="U4873" s="47"/>
      <c r="V4873" s="47"/>
      <c r="W4873" s="47"/>
      <c r="X4873" s="47"/>
      <c r="Y4873" s="47"/>
      <c r="Z4873" s="47"/>
      <c r="AA4873" s="47"/>
    </row>
    <row r="4874" spans="1:27" s="45" customFormat="1" x14ac:dyDescent="0.25">
      <c r="A4874" s="42"/>
      <c r="B4874" s="46"/>
      <c r="P4874" s="47"/>
      <c r="Q4874" s="47"/>
      <c r="R4874" s="47"/>
      <c r="S4874" s="47"/>
      <c r="T4874" s="47"/>
      <c r="U4874" s="47"/>
      <c r="V4874" s="47"/>
      <c r="W4874" s="47"/>
      <c r="X4874" s="47"/>
      <c r="Y4874" s="47"/>
      <c r="Z4874" s="47"/>
      <c r="AA4874" s="47"/>
    </row>
    <row r="4875" spans="1:27" s="45" customFormat="1" x14ac:dyDescent="0.25">
      <c r="A4875" s="42"/>
      <c r="B4875" s="46"/>
      <c r="P4875" s="47"/>
      <c r="Q4875" s="47"/>
      <c r="R4875" s="47"/>
      <c r="S4875" s="47"/>
      <c r="T4875" s="47"/>
      <c r="U4875" s="47"/>
      <c r="V4875" s="47"/>
      <c r="W4875" s="47"/>
      <c r="X4875" s="47"/>
      <c r="Y4875" s="47"/>
      <c r="Z4875" s="47"/>
      <c r="AA4875" s="47"/>
    </row>
    <row r="4876" spans="1:27" s="45" customFormat="1" x14ac:dyDescent="0.25">
      <c r="A4876" s="42"/>
      <c r="B4876" s="46"/>
      <c r="P4876" s="47"/>
      <c r="Q4876" s="47"/>
      <c r="R4876" s="47"/>
      <c r="S4876" s="47"/>
      <c r="T4876" s="47"/>
      <c r="U4876" s="47"/>
      <c r="V4876" s="47"/>
      <c r="W4876" s="47"/>
      <c r="X4876" s="47"/>
      <c r="Y4876" s="47"/>
      <c r="Z4876" s="47"/>
      <c r="AA4876" s="47"/>
    </row>
    <row r="4877" spans="1:27" s="45" customFormat="1" x14ac:dyDescent="0.25">
      <c r="A4877" s="42"/>
      <c r="B4877" s="46"/>
      <c r="P4877" s="47"/>
      <c r="Q4877" s="47"/>
      <c r="R4877" s="47"/>
      <c r="S4877" s="47"/>
      <c r="T4877" s="47"/>
      <c r="U4877" s="47"/>
      <c r="V4877" s="47"/>
      <c r="W4877" s="47"/>
      <c r="X4877" s="47"/>
      <c r="Y4877" s="47"/>
      <c r="Z4877" s="47"/>
      <c r="AA4877" s="47"/>
    </row>
    <row r="4878" spans="1:27" s="45" customFormat="1" x14ac:dyDescent="0.25">
      <c r="A4878" s="42"/>
      <c r="B4878" s="46"/>
      <c r="P4878" s="47"/>
      <c r="Q4878" s="47"/>
      <c r="R4878" s="47"/>
      <c r="S4878" s="47"/>
      <c r="T4878" s="47"/>
      <c r="U4878" s="47"/>
      <c r="V4878" s="47"/>
      <c r="W4878" s="47"/>
      <c r="X4878" s="47"/>
      <c r="Y4878" s="47"/>
      <c r="Z4878" s="47"/>
      <c r="AA4878" s="47"/>
    </row>
    <row r="4879" spans="1:27" s="45" customFormat="1" x14ac:dyDescent="0.25">
      <c r="A4879" s="42"/>
      <c r="B4879" s="46"/>
      <c r="P4879" s="47"/>
      <c r="Q4879" s="47"/>
      <c r="R4879" s="47"/>
      <c r="S4879" s="47"/>
      <c r="T4879" s="47"/>
      <c r="U4879" s="47"/>
      <c r="V4879" s="47"/>
      <c r="W4879" s="47"/>
      <c r="X4879" s="47"/>
      <c r="Y4879" s="47"/>
      <c r="Z4879" s="47"/>
      <c r="AA4879" s="47"/>
    </row>
    <row r="4880" spans="1:27" s="45" customFormat="1" x14ac:dyDescent="0.25">
      <c r="A4880" s="42"/>
      <c r="B4880" s="46"/>
      <c r="P4880" s="47"/>
      <c r="Q4880" s="47"/>
      <c r="R4880" s="47"/>
      <c r="S4880" s="47"/>
      <c r="T4880" s="47"/>
      <c r="U4880" s="47"/>
      <c r="V4880" s="47"/>
      <c r="W4880" s="47"/>
      <c r="X4880" s="47"/>
      <c r="Y4880" s="47"/>
      <c r="Z4880" s="47"/>
      <c r="AA4880" s="47"/>
    </row>
    <row r="4881" spans="1:27" s="45" customFormat="1" x14ac:dyDescent="0.25">
      <c r="A4881" s="42"/>
      <c r="B4881" s="46"/>
      <c r="P4881" s="47"/>
      <c r="Q4881" s="47"/>
      <c r="R4881" s="47"/>
      <c r="S4881" s="47"/>
      <c r="T4881" s="47"/>
      <c r="U4881" s="47"/>
      <c r="V4881" s="47"/>
      <c r="W4881" s="47"/>
      <c r="X4881" s="47"/>
      <c r="Y4881" s="47"/>
      <c r="Z4881" s="47"/>
      <c r="AA4881" s="47"/>
    </row>
    <row r="4882" spans="1:27" s="45" customFormat="1" x14ac:dyDescent="0.25">
      <c r="A4882" s="42"/>
      <c r="B4882" s="46"/>
      <c r="P4882" s="47"/>
      <c r="Q4882" s="47"/>
      <c r="R4882" s="47"/>
      <c r="S4882" s="47"/>
      <c r="T4882" s="47"/>
      <c r="U4882" s="47"/>
      <c r="V4882" s="47"/>
      <c r="W4882" s="47"/>
      <c r="X4882" s="47"/>
      <c r="Y4882" s="47"/>
      <c r="Z4882" s="47"/>
      <c r="AA4882" s="47"/>
    </row>
    <row r="4883" spans="1:27" s="45" customFormat="1" x14ac:dyDescent="0.25">
      <c r="A4883" s="42"/>
      <c r="B4883" s="46"/>
      <c r="P4883" s="47"/>
      <c r="Q4883" s="47"/>
      <c r="R4883" s="47"/>
      <c r="S4883" s="47"/>
      <c r="T4883" s="47"/>
      <c r="U4883" s="47"/>
      <c r="V4883" s="47"/>
      <c r="W4883" s="47"/>
      <c r="X4883" s="47"/>
      <c r="Y4883" s="47"/>
      <c r="Z4883" s="47"/>
      <c r="AA4883" s="47"/>
    </row>
    <row r="4884" spans="1:27" s="45" customFormat="1" x14ac:dyDescent="0.25">
      <c r="A4884" s="42"/>
      <c r="B4884" s="46"/>
      <c r="P4884" s="47"/>
      <c r="Q4884" s="47"/>
      <c r="R4884" s="47"/>
      <c r="S4884" s="47"/>
      <c r="T4884" s="47"/>
      <c r="U4884" s="47"/>
      <c r="V4884" s="47"/>
      <c r="W4884" s="47"/>
      <c r="X4884" s="47"/>
      <c r="Y4884" s="47"/>
      <c r="Z4884" s="47"/>
      <c r="AA4884" s="47"/>
    </row>
    <row r="4885" spans="1:27" s="45" customFormat="1" x14ac:dyDescent="0.25">
      <c r="A4885" s="42"/>
      <c r="B4885" s="46"/>
      <c r="P4885" s="47"/>
      <c r="Q4885" s="47"/>
      <c r="R4885" s="47"/>
      <c r="S4885" s="47"/>
      <c r="T4885" s="47"/>
      <c r="U4885" s="47"/>
      <c r="V4885" s="47"/>
      <c r="W4885" s="47"/>
      <c r="X4885" s="47"/>
      <c r="Y4885" s="47"/>
      <c r="Z4885" s="47"/>
      <c r="AA4885" s="47"/>
    </row>
    <row r="4886" spans="1:27" s="45" customFormat="1" x14ac:dyDescent="0.25">
      <c r="A4886" s="42"/>
      <c r="B4886" s="46"/>
      <c r="P4886" s="47"/>
      <c r="Q4886" s="47"/>
      <c r="R4886" s="47"/>
      <c r="S4886" s="47"/>
      <c r="T4886" s="47"/>
      <c r="U4886" s="47"/>
      <c r="V4886" s="47"/>
      <c r="W4886" s="47"/>
      <c r="X4886" s="47"/>
      <c r="Y4886" s="47"/>
      <c r="Z4886" s="47"/>
      <c r="AA4886" s="47"/>
    </row>
    <row r="4887" spans="1:27" s="45" customFormat="1" x14ac:dyDescent="0.25">
      <c r="A4887" s="42"/>
      <c r="B4887" s="46"/>
      <c r="P4887" s="47"/>
      <c r="Q4887" s="47"/>
      <c r="R4887" s="47"/>
      <c r="S4887" s="47"/>
      <c r="T4887" s="47"/>
      <c r="U4887" s="47"/>
      <c r="V4887" s="47"/>
      <c r="W4887" s="47"/>
      <c r="X4887" s="47"/>
      <c r="Y4887" s="47"/>
      <c r="Z4887" s="47"/>
      <c r="AA4887" s="47"/>
    </row>
    <row r="4888" spans="1:27" s="45" customFormat="1" x14ac:dyDescent="0.25">
      <c r="A4888" s="42"/>
      <c r="B4888" s="46"/>
      <c r="P4888" s="47"/>
      <c r="Q4888" s="47"/>
      <c r="R4888" s="47"/>
      <c r="S4888" s="47"/>
      <c r="T4888" s="47"/>
      <c r="U4888" s="47"/>
      <c r="V4888" s="47"/>
      <c r="W4888" s="47"/>
      <c r="X4888" s="47"/>
      <c r="Y4888" s="47"/>
      <c r="Z4888" s="47"/>
      <c r="AA4888" s="47"/>
    </row>
    <row r="4889" spans="1:27" s="45" customFormat="1" x14ac:dyDescent="0.25">
      <c r="A4889" s="42"/>
      <c r="B4889" s="46"/>
      <c r="P4889" s="47"/>
      <c r="Q4889" s="47"/>
      <c r="R4889" s="47"/>
      <c r="S4889" s="47"/>
      <c r="T4889" s="47"/>
      <c r="U4889" s="47"/>
      <c r="V4889" s="47"/>
      <c r="W4889" s="47"/>
      <c r="X4889" s="47"/>
      <c r="Y4889" s="47"/>
      <c r="Z4889" s="47"/>
      <c r="AA4889" s="47"/>
    </row>
    <row r="4890" spans="1:27" s="45" customFormat="1" x14ac:dyDescent="0.25">
      <c r="A4890" s="42"/>
      <c r="B4890" s="46"/>
      <c r="P4890" s="47"/>
      <c r="Q4890" s="47"/>
      <c r="R4890" s="47"/>
      <c r="S4890" s="47"/>
      <c r="T4890" s="47"/>
      <c r="U4890" s="47"/>
      <c r="V4890" s="47"/>
      <c r="W4890" s="47"/>
      <c r="X4890" s="47"/>
      <c r="Y4890" s="47"/>
      <c r="Z4890" s="47"/>
      <c r="AA4890" s="47"/>
    </row>
    <row r="4891" spans="1:27" s="45" customFormat="1" x14ac:dyDescent="0.25">
      <c r="A4891" s="42"/>
      <c r="B4891" s="46"/>
      <c r="P4891" s="47"/>
      <c r="Q4891" s="47"/>
      <c r="R4891" s="47"/>
      <c r="S4891" s="47"/>
      <c r="T4891" s="47"/>
      <c r="U4891" s="47"/>
      <c r="V4891" s="47"/>
      <c r="W4891" s="47"/>
      <c r="X4891" s="47"/>
      <c r="Y4891" s="47"/>
      <c r="Z4891" s="47"/>
      <c r="AA4891" s="47"/>
    </row>
    <row r="4892" spans="1:27" s="45" customFormat="1" x14ac:dyDescent="0.25">
      <c r="A4892" s="42"/>
      <c r="B4892" s="46"/>
      <c r="P4892" s="47"/>
      <c r="Q4892" s="47"/>
      <c r="R4892" s="47"/>
      <c r="S4892" s="47"/>
      <c r="T4892" s="47"/>
      <c r="U4892" s="47"/>
      <c r="V4892" s="47"/>
      <c r="W4892" s="47"/>
      <c r="X4892" s="47"/>
      <c r="Y4892" s="47"/>
      <c r="Z4892" s="47"/>
      <c r="AA4892" s="47"/>
    </row>
    <row r="4893" spans="1:27" s="45" customFormat="1" x14ac:dyDescent="0.25">
      <c r="A4893" s="42"/>
      <c r="B4893" s="46"/>
      <c r="P4893" s="47"/>
      <c r="Q4893" s="47"/>
      <c r="R4893" s="47"/>
      <c r="S4893" s="47"/>
      <c r="T4893" s="47"/>
      <c r="U4893" s="47"/>
      <c r="V4893" s="47"/>
      <c r="W4893" s="47"/>
      <c r="X4893" s="47"/>
      <c r="Y4893" s="47"/>
      <c r="Z4893" s="47"/>
      <c r="AA4893" s="47"/>
    </row>
    <row r="4894" spans="1:27" s="45" customFormat="1" x14ac:dyDescent="0.25">
      <c r="A4894" s="42"/>
      <c r="B4894" s="46"/>
      <c r="P4894" s="47"/>
      <c r="Q4894" s="47"/>
      <c r="R4894" s="47"/>
      <c r="S4894" s="47"/>
      <c r="T4894" s="47"/>
      <c r="U4894" s="47"/>
      <c r="V4894" s="47"/>
      <c r="W4894" s="47"/>
      <c r="X4894" s="47"/>
      <c r="Y4894" s="47"/>
      <c r="Z4894" s="47"/>
      <c r="AA4894" s="47"/>
    </row>
    <row r="4895" spans="1:27" s="45" customFormat="1" x14ac:dyDescent="0.25">
      <c r="A4895" s="42"/>
      <c r="B4895" s="46"/>
      <c r="P4895" s="47"/>
      <c r="Q4895" s="47"/>
      <c r="R4895" s="47"/>
      <c r="S4895" s="47"/>
      <c r="T4895" s="47"/>
      <c r="U4895" s="47"/>
      <c r="V4895" s="47"/>
      <c r="W4895" s="47"/>
      <c r="X4895" s="47"/>
      <c r="Y4895" s="47"/>
      <c r="Z4895" s="47"/>
      <c r="AA4895" s="47"/>
    </row>
    <row r="4896" spans="1:27" s="45" customFormat="1" x14ac:dyDescent="0.25">
      <c r="A4896" s="42"/>
      <c r="B4896" s="46"/>
      <c r="P4896" s="47"/>
      <c r="Q4896" s="47"/>
      <c r="R4896" s="47"/>
      <c r="S4896" s="47"/>
      <c r="T4896" s="47"/>
      <c r="U4896" s="47"/>
      <c r="V4896" s="47"/>
      <c r="W4896" s="47"/>
      <c r="X4896" s="47"/>
      <c r="Y4896" s="47"/>
      <c r="Z4896" s="47"/>
      <c r="AA4896" s="47"/>
    </row>
    <row r="4897" spans="1:27" s="45" customFormat="1" x14ac:dyDescent="0.25">
      <c r="A4897" s="42"/>
      <c r="B4897" s="46"/>
      <c r="P4897" s="47"/>
      <c r="Q4897" s="47"/>
      <c r="R4897" s="47"/>
      <c r="S4897" s="47"/>
      <c r="T4897" s="47"/>
      <c r="U4897" s="47"/>
      <c r="V4897" s="47"/>
      <c r="W4897" s="47"/>
      <c r="X4897" s="47"/>
      <c r="Y4897" s="47"/>
      <c r="Z4897" s="47"/>
      <c r="AA4897" s="47"/>
    </row>
    <row r="4898" spans="1:27" s="45" customFormat="1" x14ac:dyDescent="0.25">
      <c r="A4898" s="42"/>
      <c r="B4898" s="46"/>
      <c r="P4898" s="47"/>
      <c r="Q4898" s="47"/>
      <c r="R4898" s="47"/>
      <c r="S4898" s="47"/>
      <c r="T4898" s="47"/>
      <c r="U4898" s="47"/>
      <c r="V4898" s="47"/>
      <c r="W4898" s="47"/>
      <c r="X4898" s="47"/>
      <c r="Y4898" s="47"/>
      <c r="Z4898" s="47"/>
      <c r="AA4898" s="47"/>
    </row>
    <row r="4899" spans="1:27" s="45" customFormat="1" x14ac:dyDescent="0.25">
      <c r="A4899" s="42"/>
      <c r="B4899" s="46"/>
      <c r="P4899" s="47"/>
      <c r="Q4899" s="47"/>
      <c r="R4899" s="47"/>
      <c r="S4899" s="47"/>
      <c r="T4899" s="47"/>
      <c r="U4899" s="47"/>
      <c r="V4899" s="47"/>
      <c r="W4899" s="47"/>
      <c r="X4899" s="47"/>
      <c r="Y4899" s="47"/>
      <c r="Z4899" s="47"/>
      <c r="AA4899" s="47"/>
    </row>
    <row r="4900" spans="1:27" s="45" customFormat="1" x14ac:dyDescent="0.25">
      <c r="A4900" s="42"/>
      <c r="B4900" s="46"/>
      <c r="P4900" s="47"/>
      <c r="Q4900" s="47"/>
      <c r="R4900" s="47"/>
      <c r="S4900" s="47"/>
      <c r="T4900" s="47"/>
      <c r="U4900" s="47"/>
      <c r="V4900" s="47"/>
      <c r="W4900" s="47"/>
      <c r="X4900" s="47"/>
      <c r="Y4900" s="47"/>
      <c r="Z4900" s="47"/>
      <c r="AA4900" s="47"/>
    </row>
    <row r="4901" spans="1:27" s="45" customFormat="1" x14ac:dyDescent="0.25">
      <c r="A4901" s="42"/>
      <c r="B4901" s="46"/>
      <c r="P4901" s="47"/>
      <c r="Q4901" s="47"/>
      <c r="R4901" s="47"/>
      <c r="S4901" s="47"/>
      <c r="T4901" s="47"/>
      <c r="U4901" s="47"/>
      <c r="V4901" s="47"/>
      <c r="W4901" s="47"/>
      <c r="X4901" s="47"/>
      <c r="Y4901" s="47"/>
      <c r="Z4901" s="47"/>
      <c r="AA4901" s="47"/>
    </row>
    <row r="4902" spans="1:27" s="45" customFormat="1" x14ac:dyDescent="0.25">
      <c r="A4902" s="42"/>
      <c r="B4902" s="46"/>
      <c r="P4902" s="47"/>
      <c r="Q4902" s="47"/>
      <c r="R4902" s="47"/>
      <c r="S4902" s="47"/>
      <c r="T4902" s="47"/>
      <c r="U4902" s="47"/>
      <c r="V4902" s="47"/>
      <c r="W4902" s="47"/>
      <c r="X4902" s="47"/>
      <c r="Y4902" s="47"/>
      <c r="Z4902" s="47"/>
      <c r="AA4902" s="47"/>
    </row>
    <row r="4903" spans="1:27" s="45" customFormat="1" x14ac:dyDescent="0.25">
      <c r="A4903" s="42"/>
      <c r="B4903" s="46"/>
      <c r="P4903" s="47"/>
      <c r="Q4903" s="47"/>
      <c r="R4903" s="47"/>
      <c r="S4903" s="47"/>
      <c r="T4903" s="47"/>
      <c r="U4903" s="47"/>
      <c r="V4903" s="47"/>
      <c r="W4903" s="47"/>
      <c r="X4903" s="47"/>
      <c r="Y4903" s="47"/>
      <c r="Z4903" s="47"/>
      <c r="AA4903" s="47"/>
    </row>
    <row r="4904" spans="1:27" s="45" customFormat="1" x14ac:dyDescent="0.25">
      <c r="A4904" s="42"/>
      <c r="B4904" s="46"/>
      <c r="P4904" s="47"/>
      <c r="Q4904" s="47"/>
      <c r="R4904" s="47"/>
      <c r="S4904" s="47"/>
      <c r="T4904" s="47"/>
      <c r="U4904" s="47"/>
      <c r="V4904" s="47"/>
      <c r="W4904" s="47"/>
      <c r="X4904" s="47"/>
      <c r="Y4904" s="47"/>
      <c r="Z4904" s="47"/>
      <c r="AA4904" s="47"/>
    </row>
    <row r="4905" spans="1:27" s="45" customFormat="1" x14ac:dyDescent="0.25">
      <c r="A4905" s="42"/>
      <c r="B4905" s="46"/>
      <c r="P4905" s="47"/>
      <c r="Q4905" s="47"/>
      <c r="R4905" s="47"/>
      <c r="S4905" s="47"/>
      <c r="T4905" s="47"/>
      <c r="U4905" s="47"/>
      <c r="V4905" s="47"/>
      <c r="W4905" s="47"/>
      <c r="X4905" s="47"/>
      <c r="Y4905" s="47"/>
      <c r="Z4905" s="47"/>
      <c r="AA4905" s="47"/>
    </row>
    <row r="4906" spans="1:27" s="45" customFormat="1" x14ac:dyDescent="0.25">
      <c r="A4906" s="42"/>
      <c r="B4906" s="46"/>
      <c r="P4906" s="47"/>
      <c r="Q4906" s="47"/>
      <c r="R4906" s="47"/>
      <c r="S4906" s="47"/>
      <c r="T4906" s="47"/>
      <c r="U4906" s="47"/>
      <c r="V4906" s="47"/>
      <c r="W4906" s="47"/>
      <c r="X4906" s="47"/>
      <c r="Y4906" s="47"/>
      <c r="Z4906" s="47"/>
      <c r="AA4906" s="47"/>
    </row>
    <row r="4907" spans="1:27" s="45" customFormat="1" x14ac:dyDescent="0.25">
      <c r="A4907" s="42"/>
      <c r="B4907" s="46"/>
      <c r="P4907" s="47"/>
      <c r="Q4907" s="47"/>
      <c r="R4907" s="47"/>
      <c r="S4907" s="47"/>
      <c r="T4907" s="47"/>
      <c r="U4907" s="47"/>
      <c r="V4907" s="47"/>
      <c r="W4907" s="47"/>
      <c r="X4907" s="47"/>
      <c r="Y4907" s="47"/>
      <c r="Z4907" s="47"/>
      <c r="AA4907" s="47"/>
    </row>
    <row r="4908" spans="1:27" s="45" customFormat="1" x14ac:dyDescent="0.25">
      <c r="A4908" s="42"/>
      <c r="B4908" s="46"/>
      <c r="P4908" s="47"/>
      <c r="Q4908" s="47"/>
      <c r="R4908" s="47"/>
      <c r="S4908" s="47"/>
      <c r="T4908" s="47"/>
      <c r="U4908" s="47"/>
      <c r="V4908" s="47"/>
      <c r="W4908" s="47"/>
      <c r="X4908" s="47"/>
      <c r="Y4908" s="47"/>
      <c r="Z4908" s="47"/>
      <c r="AA4908" s="47"/>
    </row>
    <row r="4909" spans="1:27" s="45" customFormat="1" x14ac:dyDescent="0.25">
      <c r="A4909" s="42"/>
      <c r="B4909" s="46"/>
      <c r="P4909" s="47"/>
      <c r="Q4909" s="47"/>
      <c r="R4909" s="47"/>
      <c r="S4909" s="47"/>
      <c r="T4909" s="47"/>
      <c r="U4909" s="47"/>
      <c r="V4909" s="47"/>
      <c r="W4909" s="47"/>
      <c r="X4909" s="47"/>
      <c r="Y4909" s="47"/>
      <c r="Z4909" s="47"/>
      <c r="AA4909" s="47"/>
    </row>
    <row r="4910" spans="1:27" s="45" customFormat="1" x14ac:dyDescent="0.25">
      <c r="A4910" s="42"/>
      <c r="B4910" s="46"/>
      <c r="P4910" s="47"/>
      <c r="Q4910" s="47"/>
      <c r="R4910" s="47"/>
      <c r="S4910" s="47"/>
      <c r="T4910" s="47"/>
      <c r="U4910" s="47"/>
      <c r="V4910" s="47"/>
      <c r="W4910" s="47"/>
      <c r="X4910" s="47"/>
      <c r="Y4910" s="47"/>
      <c r="Z4910" s="47"/>
      <c r="AA4910" s="47"/>
    </row>
    <row r="4911" spans="1:27" s="45" customFormat="1" x14ac:dyDescent="0.25">
      <c r="A4911" s="42"/>
      <c r="B4911" s="46"/>
      <c r="P4911" s="47"/>
      <c r="Q4911" s="47"/>
      <c r="R4911" s="47"/>
      <c r="S4911" s="47"/>
      <c r="T4911" s="47"/>
      <c r="U4911" s="47"/>
      <c r="V4911" s="47"/>
      <c r="W4911" s="47"/>
      <c r="X4911" s="47"/>
      <c r="Y4911" s="47"/>
      <c r="Z4911" s="47"/>
      <c r="AA4911" s="47"/>
    </row>
    <row r="4912" spans="1:27" s="45" customFormat="1" x14ac:dyDescent="0.25">
      <c r="A4912" s="42"/>
      <c r="B4912" s="46"/>
      <c r="P4912" s="47"/>
      <c r="Q4912" s="47"/>
      <c r="R4912" s="47"/>
      <c r="S4912" s="47"/>
      <c r="T4912" s="47"/>
      <c r="U4912" s="47"/>
      <c r="V4912" s="47"/>
      <c r="W4912" s="47"/>
      <c r="X4912" s="47"/>
      <c r="Y4912" s="47"/>
      <c r="Z4912" s="47"/>
      <c r="AA4912" s="47"/>
    </row>
    <row r="4913" spans="1:27" s="45" customFormat="1" x14ac:dyDescent="0.25">
      <c r="A4913" s="42"/>
      <c r="B4913" s="46"/>
      <c r="P4913" s="47"/>
      <c r="Q4913" s="47"/>
      <c r="R4913" s="47"/>
      <c r="S4913" s="47"/>
      <c r="T4913" s="47"/>
      <c r="U4913" s="47"/>
      <c r="V4913" s="47"/>
      <c r="W4913" s="47"/>
      <c r="X4913" s="47"/>
      <c r="Y4913" s="47"/>
      <c r="Z4913" s="47"/>
      <c r="AA4913" s="47"/>
    </row>
    <row r="4914" spans="1:27" s="45" customFormat="1" x14ac:dyDescent="0.25">
      <c r="A4914" s="42"/>
      <c r="B4914" s="46"/>
      <c r="P4914" s="47"/>
      <c r="Q4914" s="47"/>
      <c r="R4914" s="47"/>
      <c r="S4914" s="47"/>
      <c r="T4914" s="47"/>
      <c r="U4914" s="47"/>
      <c r="V4914" s="47"/>
      <c r="W4914" s="47"/>
      <c r="X4914" s="47"/>
      <c r="Y4914" s="47"/>
      <c r="Z4914" s="47"/>
      <c r="AA4914" s="47"/>
    </row>
    <row r="4915" spans="1:27" s="45" customFormat="1" x14ac:dyDescent="0.25">
      <c r="A4915" s="42"/>
      <c r="B4915" s="46"/>
      <c r="P4915" s="47"/>
      <c r="Q4915" s="47"/>
      <c r="R4915" s="47"/>
      <c r="S4915" s="47"/>
      <c r="T4915" s="47"/>
      <c r="U4915" s="47"/>
      <c r="V4915" s="47"/>
      <c r="W4915" s="47"/>
      <c r="X4915" s="47"/>
      <c r="Y4915" s="47"/>
      <c r="Z4915" s="47"/>
      <c r="AA4915" s="47"/>
    </row>
    <row r="4916" spans="1:27" s="45" customFormat="1" x14ac:dyDescent="0.25">
      <c r="A4916" s="42"/>
      <c r="B4916" s="46"/>
      <c r="P4916" s="47"/>
      <c r="Q4916" s="47"/>
      <c r="R4916" s="47"/>
      <c r="S4916" s="47"/>
      <c r="T4916" s="47"/>
      <c r="U4916" s="47"/>
      <c r="V4916" s="47"/>
      <c r="W4916" s="47"/>
      <c r="X4916" s="47"/>
      <c r="Y4916" s="47"/>
      <c r="Z4916" s="47"/>
      <c r="AA4916" s="47"/>
    </row>
    <row r="4917" spans="1:27" s="45" customFormat="1" x14ac:dyDescent="0.25">
      <c r="A4917" s="42"/>
      <c r="B4917" s="46"/>
      <c r="P4917" s="47"/>
      <c r="Q4917" s="47"/>
      <c r="R4917" s="47"/>
      <c r="S4917" s="47"/>
      <c r="T4917" s="47"/>
      <c r="U4917" s="47"/>
      <c r="V4917" s="47"/>
      <c r="W4917" s="47"/>
      <c r="X4917" s="47"/>
      <c r="Y4917" s="47"/>
      <c r="Z4917" s="47"/>
      <c r="AA4917" s="47"/>
    </row>
    <row r="4918" spans="1:27" s="45" customFormat="1" x14ac:dyDescent="0.25">
      <c r="A4918" s="42"/>
      <c r="B4918" s="46"/>
      <c r="P4918" s="47"/>
      <c r="Q4918" s="47"/>
      <c r="R4918" s="47"/>
      <c r="S4918" s="47"/>
      <c r="T4918" s="47"/>
      <c r="U4918" s="47"/>
      <c r="V4918" s="47"/>
      <c r="W4918" s="47"/>
      <c r="X4918" s="47"/>
      <c r="Y4918" s="47"/>
      <c r="Z4918" s="47"/>
      <c r="AA4918" s="47"/>
    </row>
    <row r="4919" spans="1:27" s="45" customFormat="1" x14ac:dyDescent="0.25">
      <c r="A4919" s="42"/>
      <c r="B4919" s="46"/>
      <c r="P4919" s="47"/>
      <c r="Q4919" s="47"/>
      <c r="R4919" s="47"/>
      <c r="S4919" s="47"/>
      <c r="T4919" s="47"/>
      <c r="U4919" s="47"/>
      <c r="V4919" s="47"/>
      <c r="W4919" s="47"/>
      <c r="X4919" s="47"/>
      <c r="Y4919" s="47"/>
      <c r="Z4919" s="47"/>
      <c r="AA4919" s="47"/>
    </row>
    <row r="4920" spans="1:27" s="45" customFormat="1" x14ac:dyDescent="0.25">
      <c r="A4920" s="42"/>
      <c r="B4920" s="46"/>
      <c r="P4920" s="47"/>
      <c r="Q4920" s="47"/>
      <c r="R4920" s="47"/>
      <c r="S4920" s="47"/>
      <c r="T4920" s="47"/>
      <c r="U4920" s="47"/>
      <c r="V4920" s="47"/>
      <c r="W4920" s="47"/>
      <c r="X4920" s="47"/>
      <c r="Y4920" s="47"/>
      <c r="Z4920" s="47"/>
      <c r="AA4920" s="47"/>
    </row>
    <row r="4921" spans="1:27" s="45" customFormat="1" x14ac:dyDescent="0.25">
      <c r="A4921" s="42"/>
      <c r="B4921" s="46"/>
      <c r="P4921" s="47"/>
      <c r="Q4921" s="47"/>
      <c r="R4921" s="47"/>
      <c r="S4921" s="47"/>
      <c r="T4921" s="47"/>
      <c r="U4921" s="47"/>
      <c r="V4921" s="47"/>
      <c r="W4921" s="47"/>
      <c r="X4921" s="47"/>
      <c r="Y4921" s="47"/>
      <c r="Z4921" s="47"/>
      <c r="AA4921" s="47"/>
    </row>
    <row r="4922" spans="1:27" s="45" customFormat="1" x14ac:dyDescent="0.25">
      <c r="A4922" s="42"/>
      <c r="B4922" s="46"/>
      <c r="P4922" s="47"/>
      <c r="Q4922" s="47"/>
      <c r="R4922" s="47"/>
      <c r="S4922" s="47"/>
      <c r="T4922" s="47"/>
      <c r="U4922" s="47"/>
      <c r="V4922" s="47"/>
      <c r="W4922" s="47"/>
      <c r="X4922" s="47"/>
      <c r="Y4922" s="47"/>
      <c r="Z4922" s="47"/>
      <c r="AA4922" s="47"/>
    </row>
    <row r="4923" spans="1:27" s="45" customFormat="1" x14ac:dyDescent="0.25">
      <c r="A4923" s="42"/>
      <c r="B4923" s="46"/>
      <c r="P4923" s="47"/>
      <c r="Q4923" s="47"/>
      <c r="R4923" s="47"/>
      <c r="S4923" s="47"/>
      <c r="T4923" s="47"/>
      <c r="U4923" s="47"/>
      <c r="V4923" s="47"/>
      <c r="W4923" s="47"/>
      <c r="X4923" s="47"/>
      <c r="Y4923" s="47"/>
      <c r="Z4923" s="47"/>
      <c r="AA4923" s="47"/>
    </row>
    <row r="4924" spans="1:27" s="45" customFormat="1" x14ac:dyDescent="0.25">
      <c r="A4924" s="42"/>
      <c r="B4924" s="46"/>
      <c r="P4924" s="47"/>
      <c r="Q4924" s="47"/>
      <c r="R4924" s="47"/>
      <c r="S4924" s="47"/>
      <c r="T4924" s="47"/>
      <c r="U4924" s="47"/>
      <c r="V4924" s="47"/>
      <c r="W4924" s="47"/>
      <c r="X4924" s="47"/>
      <c r="Y4924" s="47"/>
      <c r="Z4924" s="47"/>
      <c r="AA4924" s="47"/>
    </row>
    <row r="4925" spans="1:27" s="45" customFormat="1" x14ac:dyDescent="0.25">
      <c r="A4925" s="42"/>
      <c r="B4925" s="46"/>
      <c r="P4925" s="47"/>
      <c r="Q4925" s="47"/>
      <c r="R4925" s="47"/>
      <c r="S4925" s="47"/>
      <c r="T4925" s="47"/>
      <c r="U4925" s="47"/>
      <c r="V4925" s="47"/>
      <c r="W4925" s="47"/>
      <c r="X4925" s="47"/>
      <c r="Y4925" s="47"/>
      <c r="Z4925" s="47"/>
      <c r="AA4925" s="47"/>
    </row>
    <row r="4926" spans="1:27" s="45" customFormat="1" x14ac:dyDescent="0.25">
      <c r="A4926" s="42"/>
      <c r="B4926" s="46"/>
      <c r="P4926" s="47"/>
      <c r="Q4926" s="47"/>
      <c r="R4926" s="47"/>
      <c r="S4926" s="47"/>
      <c r="T4926" s="47"/>
      <c r="U4926" s="47"/>
      <c r="V4926" s="47"/>
      <c r="W4926" s="47"/>
      <c r="X4926" s="47"/>
      <c r="Y4926" s="47"/>
      <c r="Z4926" s="47"/>
      <c r="AA4926" s="47"/>
    </row>
    <row r="4927" spans="1:27" s="45" customFormat="1" x14ac:dyDescent="0.25">
      <c r="A4927" s="42"/>
      <c r="B4927" s="46"/>
      <c r="P4927" s="47"/>
      <c r="Q4927" s="47"/>
      <c r="R4927" s="47"/>
      <c r="S4927" s="47"/>
      <c r="T4927" s="47"/>
      <c r="U4927" s="47"/>
      <c r="V4927" s="47"/>
      <c r="W4927" s="47"/>
      <c r="X4927" s="47"/>
      <c r="Y4927" s="47"/>
      <c r="Z4927" s="47"/>
      <c r="AA4927" s="47"/>
    </row>
    <row r="4928" spans="1:27" s="45" customFormat="1" x14ac:dyDescent="0.25">
      <c r="A4928" s="42"/>
      <c r="B4928" s="46"/>
      <c r="P4928" s="47"/>
      <c r="Q4928" s="47"/>
      <c r="R4928" s="47"/>
      <c r="S4928" s="47"/>
      <c r="T4928" s="47"/>
      <c r="U4928" s="47"/>
      <c r="V4928" s="47"/>
      <c r="W4928" s="47"/>
      <c r="X4928" s="47"/>
      <c r="Y4928" s="47"/>
      <c r="Z4928" s="47"/>
      <c r="AA4928" s="47"/>
    </row>
    <row r="4929" spans="1:27" s="45" customFormat="1" x14ac:dyDescent="0.25">
      <c r="A4929" s="42"/>
      <c r="B4929" s="46"/>
      <c r="P4929" s="47"/>
      <c r="Q4929" s="47"/>
      <c r="R4929" s="47"/>
      <c r="S4929" s="47"/>
      <c r="T4929" s="47"/>
      <c r="U4929" s="47"/>
      <c r="V4929" s="47"/>
      <c r="W4929" s="47"/>
      <c r="X4929" s="47"/>
      <c r="Y4929" s="47"/>
      <c r="Z4929" s="47"/>
      <c r="AA4929" s="47"/>
    </row>
    <row r="4930" spans="1:27" s="45" customFormat="1" x14ac:dyDescent="0.25">
      <c r="A4930" s="42"/>
      <c r="B4930" s="46"/>
      <c r="P4930" s="47"/>
      <c r="Q4930" s="47"/>
      <c r="R4930" s="47"/>
      <c r="S4930" s="47"/>
      <c r="T4930" s="47"/>
      <c r="U4930" s="47"/>
      <c r="V4930" s="47"/>
      <c r="W4930" s="47"/>
      <c r="X4930" s="47"/>
      <c r="Y4930" s="47"/>
      <c r="Z4930" s="47"/>
      <c r="AA4930" s="47"/>
    </row>
    <row r="4931" spans="1:27" s="45" customFormat="1" x14ac:dyDescent="0.25">
      <c r="A4931" s="42"/>
      <c r="B4931" s="46"/>
      <c r="P4931" s="47"/>
      <c r="Q4931" s="47"/>
      <c r="R4931" s="47"/>
      <c r="S4931" s="47"/>
      <c r="T4931" s="47"/>
      <c r="U4931" s="47"/>
      <c r="V4931" s="47"/>
      <c r="W4931" s="47"/>
      <c r="X4931" s="47"/>
      <c r="Y4931" s="47"/>
      <c r="Z4931" s="47"/>
      <c r="AA4931" s="47"/>
    </row>
    <row r="4932" spans="1:27" s="45" customFormat="1" x14ac:dyDescent="0.25">
      <c r="A4932" s="42"/>
      <c r="B4932" s="46"/>
      <c r="P4932" s="47"/>
      <c r="Q4932" s="47"/>
      <c r="R4932" s="47"/>
      <c r="S4932" s="47"/>
      <c r="T4932" s="47"/>
      <c r="U4932" s="47"/>
      <c r="V4932" s="47"/>
      <c r="W4932" s="47"/>
      <c r="X4932" s="47"/>
      <c r="Y4932" s="47"/>
      <c r="Z4932" s="47"/>
      <c r="AA4932" s="47"/>
    </row>
    <row r="4933" spans="1:27" s="45" customFormat="1" x14ac:dyDescent="0.25">
      <c r="A4933" s="42"/>
      <c r="B4933" s="46"/>
      <c r="P4933" s="47"/>
      <c r="Q4933" s="47"/>
      <c r="R4933" s="47"/>
      <c r="S4933" s="47"/>
      <c r="T4933" s="47"/>
      <c r="U4933" s="47"/>
      <c r="V4933" s="47"/>
      <c r="W4933" s="47"/>
      <c r="X4933" s="47"/>
      <c r="Y4933" s="47"/>
      <c r="Z4933" s="47"/>
      <c r="AA4933" s="47"/>
    </row>
    <row r="4934" spans="1:27" s="45" customFormat="1" x14ac:dyDescent="0.25">
      <c r="A4934" s="42"/>
      <c r="B4934" s="46"/>
      <c r="P4934" s="47"/>
      <c r="Q4934" s="47"/>
      <c r="R4934" s="47"/>
      <c r="S4934" s="47"/>
      <c r="T4934" s="47"/>
      <c r="U4934" s="47"/>
      <c r="V4934" s="47"/>
      <c r="W4934" s="47"/>
      <c r="X4934" s="47"/>
      <c r="Y4934" s="47"/>
      <c r="Z4934" s="47"/>
      <c r="AA4934" s="47"/>
    </row>
    <row r="4935" spans="1:27" s="45" customFormat="1" x14ac:dyDescent="0.25">
      <c r="A4935" s="42"/>
      <c r="B4935" s="46"/>
      <c r="P4935" s="47"/>
      <c r="Q4935" s="47"/>
      <c r="R4935" s="47"/>
      <c r="S4935" s="47"/>
      <c r="T4935" s="47"/>
      <c r="U4935" s="47"/>
      <c r="V4935" s="47"/>
      <c r="W4935" s="47"/>
      <c r="X4935" s="47"/>
      <c r="Y4935" s="47"/>
      <c r="Z4935" s="47"/>
      <c r="AA4935" s="47"/>
    </row>
    <row r="4936" spans="1:27" s="45" customFormat="1" x14ac:dyDescent="0.25">
      <c r="A4936" s="42"/>
      <c r="B4936" s="46"/>
      <c r="P4936" s="47"/>
      <c r="Q4936" s="47"/>
      <c r="R4936" s="47"/>
      <c r="S4936" s="47"/>
      <c r="T4936" s="47"/>
      <c r="U4936" s="47"/>
      <c r="V4936" s="47"/>
      <c r="W4936" s="47"/>
      <c r="X4936" s="47"/>
      <c r="Y4936" s="47"/>
      <c r="Z4936" s="47"/>
      <c r="AA4936" s="47"/>
    </row>
    <row r="4937" spans="1:27" s="45" customFormat="1" x14ac:dyDescent="0.25">
      <c r="A4937" s="42"/>
      <c r="B4937" s="46"/>
      <c r="P4937" s="47"/>
      <c r="Q4937" s="47"/>
      <c r="R4937" s="47"/>
      <c r="S4937" s="47"/>
      <c r="T4937" s="47"/>
      <c r="U4937" s="47"/>
      <c r="V4937" s="47"/>
      <c r="W4937" s="47"/>
      <c r="X4937" s="47"/>
      <c r="Y4937" s="47"/>
      <c r="Z4937" s="47"/>
      <c r="AA4937" s="47"/>
    </row>
    <row r="4938" spans="1:27" s="45" customFormat="1" x14ac:dyDescent="0.25">
      <c r="A4938" s="42"/>
      <c r="B4938" s="46"/>
      <c r="P4938" s="47"/>
      <c r="Q4938" s="47"/>
      <c r="R4938" s="47"/>
      <c r="S4938" s="47"/>
      <c r="T4938" s="47"/>
      <c r="U4938" s="47"/>
      <c r="V4938" s="47"/>
      <c r="W4938" s="47"/>
      <c r="X4938" s="47"/>
      <c r="Y4938" s="47"/>
      <c r="Z4938" s="47"/>
      <c r="AA4938" s="47"/>
    </row>
    <row r="4939" spans="1:27" s="45" customFormat="1" x14ac:dyDescent="0.25">
      <c r="A4939" s="42"/>
      <c r="B4939" s="46"/>
      <c r="P4939" s="47"/>
      <c r="Q4939" s="47"/>
      <c r="R4939" s="47"/>
      <c r="S4939" s="47"/>
      <c r="T4939" s="47"/>
      <c r="U4939" s="47"/>
      <c r="V4939" s="47"/>
      <c r="W4939" s="47"/>
      <c r="X4939" s="47"/>
      <c r="Y4939" s="47"/>
      <c r="Z4939" s="47"/>
      <c r="AA4939" s="47"/>
    </row>
    <row r="4940" spans="1:27" s="45" customFormat="1" x14ac:dyDescent="0.25">
      <c r="A4940" s="42"/>
      <c r="B4940" s="46"/>
      <c r="P4940" s="47"/>
      <c r="Q4940" s="47"/>
      <c r="R4940" s="47"/>
      <c r="S4940" s="47"/>
      <c r="T4940" s="47"/>
      <c r="U4940" s="47"/>
      <c r="V4940" s="47"/>
      <c r="W4940" s="47"/>
      <c r="X4940" s="47"/>
      <c r="Y4940" s="47"/>
      <c r="Z4940" s="47"/>
      <c r="AA4940" s="47"/>
    </row>
    <row r="4941" spans="1:27" s="45" customFormat="1" x14ac:dyDescent="0.25">
      <c r="A4941" s="42"/>
      <c r="B4941" s="46"/>
      <c r="P4941" s="47"/>
      <c r="Q4941" s="47"/>
      <c r="R4941" s="47"/>
      <c r="S4941" s="47"/>
      <c r="T4941" s="47"/>
      <c r="U4941" s="47"/>
      <c r="V4941" s="47"/>
      <c r="W4941" s="47"/>
      <c r="X4941" s="47"/>
      <c r="Y4941" s="47"/>
      <c r="Z4941" s="47"/>
      <c r="AA4941" s="47"/>
    </row>
    <row r="4942" spans="1:27" s="45" customFormat="1" x14ac:dyDescent="0.25">
      <c r="A4942" s="42"/>
      <c r="B4942" s="46"/>
      <c r="P4942" s="47"/>
      <c r="Q4942" s="47"/>
      <c r="R4942" s="47"/>
      <c r="S4942" s="47"/>
      <c r="T4942" s="47"/>
      <c r="U4942" s="47"/>
      <c r="V4942" s="47"/>
      <c r="W4942" s="47"/>
      <c r="X4942" s="47"/>
      <c r="Y4942" s="47"/>
      <c r="Z4942" s="47"/>
      <c r="AA4942" s="47"/>
    </row>
    <row r="4943" spans="1:27" s="45" customFormat="1" x14ac:dyDescent="0.25">
      <c r="A4943" s="42"/>
      <c r="B4943" s="46"/>
      <c r="P4943" s="47"/>
      <c r="Q4943" s="47"/>
      <c r="R4943" s="47"/>
      <c r="S4943" s="47"/>
      <c r="T4943" s="47"/>
      <c r="U4943" s="47"/>
      <c r="V4943" s="47"/>
      <c r="W4943" s="47"/>
      <c r="X4943" s="47"/>
      <c r="Y4943" s="47"/>
      <c r="Z4943" s="47"/>
      <c r="AA4943" s="47"/>
    </row>
    <row r="4944" spans="1:27" s="45" customFormat="1" x14ac:dyDescent="0.25">
      <c r="A4944" s="42"/>
      <c r="B4944" s="46"/>
      <c r="P4944" s="47"/>
      <c r="Q4944" s="47"/>
      <c r="R4944" s="47"/>
      <c r="S4944" s="47"/>
      <c r="T4944" s="47"/>
      <c r="U4944" s="47"/>
      <c r="V4944" s="47"/>
      <c r="W4944" s="47"/>
      <c r="X4944" s="47"/>
      <c r="Y4944" s="47"/>
      <c r="Z4944" s="47"/>
      <c r="AA4944" s="47"/>
    </row>
    <row r="4945" spans="1:27" s="45" customFormat="1" x14ac:dyDescent="0.25">
      <c r="A4945" s="42"/>
      <c r="B4945" s="46"/>
      <c r="P4945" s="47"/>
      <c r="Q4945" s="47"/>
      <c r="R4945" s="47"/>
      <c r="S4945" s="47"/>
      <c r="T4945" s="47"/>
      <c r="U4945" s="47"/>
      <c r="V4945" s="47"/>
      <c r="W4945" s="47"/>
      <c r="X4945" s="47"/>
      <c r="Y4945" s="47"/>
      <c r="Z4945" s="47"/>
      <c r="AA4945" s="47"/>
    </row>
    <row r="4946" spans="1:27" s="45" customFormat="1" x14ac:dyDescent="0.25">
      <c r="A4946" s="42"/>
      <c r="B4946" s="46"/>
      <c r="P4946" s="47"/>
      <c r="Q4946" s="47"/>
      <c r="R4946" s="47"/>
      <c r="S4946" s="47"/>
      <c r="T4946" s="47"/>
      <c r="U4946" s="47"/>
      <c r="V4946" s="47"/>
      <c r="W4946" s="47"/>
      <c r="X4946" s="47"/>
      <c r="Y4946" s="47"/>
      <c r="Z4946" s="47"/>
      <c r="AA4946" s="47"/>
    </row>
    <row r="4947" spans="1:27" s="45" customFormat="1" x14ac:dyDescent="0.25">
      <c r="A4947" s="42"/>
      <c r="B4947" s="46"/>
      <c r="P4947" s="47"/>
      <c r="Q4947" s="47"/>
      <c r="R4947" s="47"/>
      <c r="S4947" s="47"/>
      <c r="T4947" s="47"/>
      <c r="U4947" s="47"/>
      <c r="V4947" s="47"/>
      <c r="W4947" s="47"/>
      <c r="X4947" s="47"/>
      <c r="Y4947" s="47"/>
      <c r="Z4947" s="47"/>
      <c r="AA4947" s="47"/>
    </row>
    <row r="4948" spans="1:27" s="45" customFormat="1" x14ac:dyDescent="0.25">
      <c r="A4948" s="42"/>
      <c r="B4948" s="46"/>
      <c r="P4948" s="47"/>
      <c r="Q4948" s="47"/>
      <c r="R4948" s="47"/>
      <c r="S4948" s="47"/>
      <c r="T4948" s="47"/>
      <c r="U4948" s="47"/>
      <c r="V4948" s="47"/>
      <c r="W4948" s="47"/>
      <c r="X4948" s="47"/>
      <c r="Y4948" s="47"/>
      <c r="Z4948" s="47"/>
      <c r="AA4948" s="47"/>
    </row>
    <row r="4949" spans="1:27" s="45" customFormat="1" x14ac:dyDescent="0.25">
      <c r="A4949" s="42"/>
      <c r="B4949" s="46"/>
      <c r="P4949" s="47"/>
      <c r="Q4949" s="47"/>
      <c r="R4949" s="47"/>
      <c r="S4949" s="47"/>
      <c r="T4949" s="47"/>
      <c r="U4949" s="47"/>
      <c r="V4949" s="47"/>
      <c r="W4949" s="47"/>
      <c r="X4949" s="47"/>
      <c r="Y4949" s="47"/>
      <c r="Z4949" s="47"/>
      <c r="AA4949" s="47"/>
    </row>
    <row r="4950" spans="1:27" s="45" customFormat="1" x14ac:dyDescent="0.25">
      <c r="A4950" s="42"/>
      <c r="B4950" s="46"/>
      <c r="P4950" s="47"/>
      <c r="Q4950" s="47"/>
      <c r="R4950" s="47"/>
      <c r="S4950" s="47"/>
      <c r="T4950" s="47"/>
      <c r="U4950" s="47"/>
      <c r="V4950" s="47"/>
      <c r="W4950" s="47"/>
      <c r="X4950" s="47"/>
      <c r="Y4950" s="47"/>
      <c r="Z4950" s="47"/>
      <c r="AA4950" s="47"/>
    </row>
    <row r="4951" spans="1:27" s="45" customFormat="1" x14ac:dyDescent="0.25">
      <c r="A4951" s="42"/>
      <c r="B4951" s="46"/>
      <c r="P4951" s="47"/>
      <c r="Q4951" s="47"/>
      <c r="R4951" s="47"/>
      <c r="S4951" s="47"/>
      <c r="T4951" s="47"/>
      <c r="U4951" s="47"/>
      <c r="V4951" s="47"/>
      <c r="W4951" s="47"/>
      <c r="X4951" s="47"/>
      <c r="Y4951" s="47"/>
      <c r="Z4951" s="47"/>
      <c r="AA4951" s="47"/>
    </row>
    <row r="4952" spans="1:27" s="45" customFormat="1" x14ac:dyDescent="0.25">
      <c r="A4952" s="42"/>
      <c r="B4952" s="46"/>
      <c r="P4952" s="47"/>
      <c r="Q4952" s="47"/>
      <c r="R4952" s="47"/>
      <c r="S4952" s="47"/>
      <c r="T4952" s="47"/>
      <c r="U4952" s="47"/>
      <c r="V4952" s="47"/>
      <c r="W4952" s="47"/>
      <c r="X4952" s="47"/>
      <c r="Y4952" s="47"/>
      <c r="Z4952" s="47"/>
      <c r="AA4952" s="47"/>
    </row>
    <row r="4953" spans="1:27" s="45" customFormat="1" x14ac:dyDescent="0.25">
      <c r="A4953" s="42"/>
      <c r="B4953" s="46"/>
      <c r="P4953" s="47"/>
      <c r="Q4953" s="47"/>
      <c r="R4953" s="47"/>
      <c r="S4953" s="47"/>
      <c r="T4953" s="47"/>
      <c r="U4953" s="47"/>
      <c r="V4953" s="47"/>
      <c r="W4953" s="47"/>
      <c r="X4953" s="47"/>
      <c r="Y4953" s="47"/>
      <c r="Z4953" s="47"/>
      <c r="AA4953" s="47"/>
    </row>
    <row r="4954" spans="1:27" s="45" customFormat="1" x14ac:dyDescent="0.25">
      <c r="A4954" s="42"/>
      <c r="B4954" s="46"/>
      <c r="P4954" s="47"/>
      <c r="Q4954" s="47"/>
      <c r="R4954" s="47"/>
      <c r="S4954" s="47"/>
      <c r="T4954" s="47"/>
      <c r="U4954" s="47"/>
      <c r="V4954" s="47"/>
      <c r="W4954" s="47"/>
      <c r="X4954" s="47"/>
      <c r="Y4954" s="47"/>
      <c r="Z4954" s="47"/>
      <c r="AA4954" s="47"/>
    </row>
    <row r="4955" spans="1:27" s="45" customFormat="1" x14ac:dyDescent="0.25">
      <c r="A4955" s="42"/>
      <c r="B4955" s="46"/>
      <c r="P4955" s="47"/>
      <c r="Q4955" s="47"/>
      <c r="R4955" s="47"/>
      <c r="S4955" s="47"/>
      <c r="T4955" s="47"/>
      <c r="U4955" s="47"/>
      <c r="V4955" s="47"/>
      <c r="W4955" s="47"/>
      <c r="X4955" s="47"/>
      <c r="Y4955" s="47"/>
      <c r="Z4955" s="47"/>
      <c r="AA4955" s="47"/>
    </row>
    <row r="4956" spans="1:27" s="45" customFormat="1" x14ac:dyDescent="0.25">
      <c r="A4956" s="42"/>
      <c r="B4956" s="46"/>
      <c r="P4956" s="47"/>
      <c r="Q4956" s="47"/>
      <c r="R4956" s="47"/>
      <c r="S4956" s="47"/>
      <c r="T4956" s="47"/>
      <c r="U4956" s="47"/>
      <c r="V4956" s="47"/>
      <c r="W4956" s="47"/>
      <c r="X4956" s="47"/>
      <c r="Y4956" s="47"/>
      <c r="Z4956" s="47"/>
      <c r="AA4956" s="47"/>
    </row>
    <row r="4957" spans="1:27" s="45" customFormat="1" x14ac:dyDescent="0.25">
      <c r="A4957" s="42"/>
      <c r="B4957" s="46"/>
      <c r="P4957" s="47"/>
      <c r="Q4957" s="47"/>
      <c r="R4957" s="47"/>
      <c r="S4957" s="47"/>
      <c r="T4957" s="47"/>
      <c r="U4957" s="47"/>
      <c r="V4957" s="47"/>
      <c r="W4957" s="47"/>
      <c r="X4957" s="47"/>
      <c r="Y4957" s="47"/>
      <c r="Z4957" s="47"/>
      <c r="AA4957" s="47"/>
    </row>
    <row r="4958" spans="1:27" s="45" customFormat="1" x14ac:dyDescent="0.25">
      <c r="A4958" s="42"/>
      <c r="B4958" s="46"/>
      <c r="P4958" s="47"/>
      <c r="Q4958" s="47"/>
      <c r="R4958" s="47"/>
      <c r="S4958" s="47"/>
      <c r="T4958" s="47"/>
      <c r="U4958" s="47"/>
      <c r="V4958" s="47"/>
      <c r="W4958" s="47"/>
      <c r="X4958" s="47"/>
      <c r="Y4958" s="47"/>
      <c r="Z4958" s="47"/>
      <c r="AA4958" s="47"/>
    </row>
    <row r="4959" spans="1:27" s="45" customFormat="1" x14ac:dyDescent="0.25">
      <c r="A4959" s="42"/>
      <c r="B4959" s="46"/>
      <c r="P4959" s="47"/>
      <c r="Q4959" s="47"/>
      <c r="R4959" s="47"/>
      <c r="S4959" s="47"/>
      <c r="T4959" s="47"/>
      <c r="U4959" s="47"/>
      <c r="V4959" s="47"/>
      <c r="W4959" s="47"/>
      <c r="X4959" s="47"/>
      <c r="Y4959" s="47"/>
      <c r="Z4959" s="47"/>
      <c r="AA4959" s="47"/>
    </row>
    <row r="4960" spans="1:27" s="45" customFormat="1" x14ac:dyDescent="0.25">
      <c r="A4960" s="42"/>
      <c r="B4960" s="46"/>
      <c r="P4960" s="47"/>
      <c r="Q4960" s="47"/>
      <c r="R4960" s="47"/>
      <c r="S4960" s="47"/>
      <c r="T4960" s="47"/>
      <c r="U4960" s="47"/>
      <c r="V4960" s="47"/>
      <c r="W4960" s="47"/>
      <c r="X4960" s="47"/>
      <c r="Y4960" s="47"/>
      <c r="Z4960" s="47"/>
      <c r="AA4960" s="47"/>
    </row>
    <row r="4961" spans="1:27" s="45" customFormat="1" x14ac:dyDescent="0.25">
      <c r="A4961" s="42"/>
      <c r="B4961" s="46"/>
      <c r="P4961" s="47"/>
      <c r="Q4961" s="47"/>
      <c r="R4961" s="47"/>
      <c r="S4961" s="47"/>
      <c r="T4961" s="47"/>
      <c r="U4961" s="47"/>
      <c r="V4961" s="47"/>
      <c r="W4961" s="47"/>
      <c r="X4961" s="47"/>
      <c r="Y4961" s="47"/>
      <c r="Z4961" s="47"/>
      <c r="AA4961" s="47"/>
    </row>
    <row r="4962" spans="1:27" s="45" customFormat="1" x14ac:dyDescent="0.25">
      <c r="A4962" s="42"/>
      <c r="B4962" s="46"/>
      <c r="P4962" s="47"/>
      <c r="Q4962" s="47"/>
      <c r="R4962" s="47"/>
      <c r="S4962" s="47"/>
      <c r="T4962" s="47"/>
      <c r="U4962" s="47"/>
      <c r="V4962" s="47"/>
      <c r="W4962" s="47"/>
      <c r="X4962" s="47"/>
      <c r="Y4962" s="47"/>
      <c r="Z4962" s="47"/>
      <c r="AA4962" s="47"/>
    </row>
    <row r="4963" spans="1:27" s="45" customFormat="1" x14ac:dyDescent="0.25">
      <c r="A4963" s="42"/>
      <c r="B4963" s="46"/>
      <c r="P4963" s="47"/>
      <c r="Q4963" s="47"/>
      <c r="R4963" s="47"/>
      <c r="S4963" s="47"/>
      <c r="T4963" s="47"/>
      <c r="U4963" s="47"/>
      <c r="V4963" s="47"/>
      <c r="W4963" s="47"/>
      <c r="X4963" s="47"/>
      <c r="Y4963" s="47"/>
      <c r="Z4963" s="47"/>
      <c r="AA4963" s="47"/>
    </row>
    <row r="4964" spans="1:27" s="45" customFormat="1" x14ac:dyDescent="0.25">
      <c r="A4964" s="42"/>
      <c r="B4964" s="46"/>
      <c r="P4964" s="47"/>
      <c r="Q4964" s="47"/>
      <c r="R4964" s="47"/>
      <c r="S4964" s="47"/>
      <c r="T4964" s="47"/>
      <c r="U4964" s="47"/>
      <c r="V4964" s="47"/>
      <c r="W4964" s="47"/>
      <c r="X4964" s="47"/>
      <c r="Y4964" s="47"/>
      <c r="Z4964" s="47"/>
      <c r="AA4964" s="47"/>
    </row>
    <row r="4965" spans="1:27" s="45" customFormat="1" x14ac:dyDescent="0.25">
      <c r="A4965" s="42"/>
      <c r="B4965" s="46"/>
      <c r="P4965" s="47"/>
      <c r="Q4965" s="47"/>
      <c r="R4965" s="47"/>
      <c r="S4965" s="47"/>
      <c r="T4965" s="47"/>
      <c r="U4965" s="47"/>
      <c r="V4965" s="47"/>
      <c r="W4965" s="47"/>
      <c r="X4965" s="47"/>
      <c r="Y4965" s="47"/>
      <c r="Z4965" s="47"/>
      <c r="AA4965" s="47"/>
    </row>
    <row r="4966" spans="1:27" s="45" customFormat="1" x14ac:dyDescent="0.25">
      <c r="A4966" s="42"/>
      <c r="B4966" s="46"/>
      <c r="P4966" s="47"/>
      <c r="Q4966" s="47"/>
      <c r="R4966" s="47"/>
      <c r="S4966" s="47"/>
      <c r="T4966" s="47"/>
      <c r="U4966" s="47"/>
      <c r="V4966" s="47"/>
      <c r="W4966" s="47"/>
      <c r="X4966" s="47"/>
      <c r="Y4966" s="47"/>
      <c r="Z4966" s="47"/>
      <c r="AA4966" s="47"/>
    </row>
    <row r="4967" spans="1:27" s="45" customFormat="1" x14ac:dyDescent="0.25">
      <c r="A4967" s="42"/>
      <c r="B4967" s="46"/>
      <c r="P4967" s="47"/>
      <c r="Q4967" s="47"/>
      <c r="R4967" s="47"/>
      <c r="S4967" s="47"/>
      <c r="T4967" s="47"/>
      <c r="U4967" s="47"/>
      <c r="V4967" s="47"/>
      <c r="W4967" s="47"/>
      <c r="X4967" s="47"/>
      <c r="Y4967" s="47"/>
      <c r="Z4967" s="47"/>
      <c r="AA4967" s="47"/>
    </row>
    <row r="4968" spans="1:27" s="45" customFormat="1" x14ac:dyDescent="0.25">
      <c r="A4968" s="42"/>
      <c r="B4968" s="46"/>
      <c r="P4968" s="47"/>
      <c r="Q4968" s="47"/>
      <c r="R4968" s="47"/>
      <c r="S4968" s="47"/>
      <c r="T4968" s="47"/>
      <c r="U4968" s="47"/>
      <c r="V4968" s="47"/>
      <c r="W4968" s="47"/>
      <c r="X4968" s="47"/>
      <c r="Y4968" s="47"/>
      <c r="Z4968" s="47"/>
      <c r="AA4968" s="47"/>
    </row>
    <row r="4969" spans="1:27" s="45" customFormat="1" x14ac:dyDescent="0.25">
      <c r="A4969" s="42"/>
      <c r="B4969" s="46"/>
      <c r="P4969" s="47"/>
      <c r="Q4969" s="47"/>
      <c r="R4969" s="47"/>
      <c r="S4969" s="47"/>
      <c r="T4969" s="47"/>
      <c r="U4969" s="47"/>
      <c r="V4969" s="47"/>
      <c r="W4969" s="47"/>
      <c r="X4969" s="47"/>
      <c r="Y4969" s="47"/>
      <c r="Z4969" s="47"/>
      <c r="AA4969" s="47"/>
    </row>
    <row r="4970" spans="1:27" s="45" customFormat="1" x14ac:dyDescent="0.25">
      <c r="A4970" s="42"/>
      <c r="B4970" s="46"/>
      <c r="P4970" s="47"/>
      <c r="Q4970" s="47"/>
      <c r="R4970" s="47"/>
      <c r="S4970" s="47"/>
      <c r="T4970" s="47"/>
      <c r="U4970" s="47"/>
      <c r="V4970" s="47"/>
      <c r="W4970" s="47"/>
      <c r="X4970" s="47"/>
      <c r="Y4970" s="47"/>
      <c r="Z4970" s="47"/>
      <c r="AA4970" s="47"/>
    </row>
    <row r="4971" spans="1:27" s="45" customFormat="1" x14ac:dyDescent="0.25">
      <c r="A4971" s="42"/>
      <c r="B4971" s="46"/>
      <c r="P4971" s="47"/>
      <c r="Q4971" s="47"/>
      <c r="R4971" s="47"/>
      <c r="S4971" s="47"/>
      <c r="T4971" s="47"/>
      <c r="U4971" s="47"/>
      <c r="V4971" s="47"/>
      <c r="W4971" s="47"/>
      <c r="X4971" s="47"/>
      <c r="Y4971" s="47"/>
      <c r="Z4971" s="47"/>
      <c r="AA4971" s="47"/>
    </row>
    <row r="4972" spans="1:27" s="45" customFormat="1" x14ac:dyDescent="0.25">
      <c r="A4972" s="42"/>
      <c r="B4972" s="46"/>
      <c r="P4972" s="47"/>
      <c r="Q4972" s="47"/>
      <c r="R4972" s="47"/>
      <c r="S4972" s="47"/>
      <c r="T4972" s="47"/>
      <c r="U4972" s="47"/>
      <c r="V4972" s="47"/>
      <c r="W4972" s="47"/>
      <c r="X4972" s="47"/>
      <c r="Y4972" s="47"/>
      <c r="Z4972" s="47"/>
      <c r="AA4972" s="47"/>
    </row>
    <row r="4973" spans="1:27" s="45" customFormat="1" x14ac:dyDescent="0.25">
      <c r="A4973" s="42"/>
      <c r="B4973" s="46"/>
      <c r="P4973" s="47"/>
      <c r="Q4973" s="47"/>
      <c r="R4973" s="47"/>
      <c r="S4973" s="47"/>
      <c r="T4973" s="47"/>
      <c r="U4973" s="47"/>
      <c r="V4973" s="47"/>
      <c r="W4973" s="47"/>
      <c r="X4973" s="47"/>
      <c r="Y4973" s="47"/>
      <c r="Z4973" s="47"/>
      <c r="AA4973" s="47"/>
    </row>
    <row r="4974" spans="1:27" s="45" customFormat="1" x14ac:dyDescent="0.25">
      <c r="A4974" s="42"/>
      <c r="B4974" s="46"/>
      <c r="P4974" s="47"/>
      <c r="Q4974" s="47"/>
      <c r="R4974" s="47"/>
      <c r="S4974" s="47"/>
      <c r="T4974" s="47"/>
      <c r="U4974" s="47"/>
      <c r="V4974" s="47"/>
      <c r="W4974" s="47"/>
      <c r="X4974" s="47"/>
      <c r="Y4974" s="47"/>
      <c r="Z4974" s="47"/>
      <c r="AA4974" s="47"/>
    </row>
    <row r="4975" spans="1:27" s="45" customFormat="1" x14ac:dyDescent="0.25">
      <c r="A4975" s="42"/>
      <c r="B4975" s="46"/>
      <c r="P4975" s="47"/>
      <c r="Q4975" s="47"/>
      <c r="R4975" s="47"/>
      <c r="S4975" s="47"/>
      <c r="T4975" s="47"/>
      <c r="U4975" s="47"/>
      <c r="V4975" s="47"/>
      <c r="W4975" s="47"/>
      <c r="X4975" s="47"/>
      <c r="Y4975" s="47"/>
      <c r="Z4975" s="47"/>
      <c r="AA4975" s="47"/>
    </row>
    <row r="4976" spans="1:27" s="45" customFormat="1" x14ac:dyDescent="0.25">
      <c r="A4976" s="42"/>
      <c r="B4976" s="46"/>
      <c r="P4976" s="47"/>
      <c r="Q4976" s="47"/>
      <c r="R4976" s="47"/>
      <c r="S4976" s="47"/>
      <c r="T4976" s="47"/>
      <c r="U4976" s="47"/>
      <c r="V4976" s="47"/>
      <c r="W4976" s="47"/>
      <c r="X4976" s="47"/>
      <c r="Y4976" s="47"/>
      <c r="Z4976" s="47"/>
      <c r="AA4976" s="47"/>
    </row>
    <row r="4977" spans="1:27" s="45" customFormat="1" x14ac:dyDescent="0.25">
      <c r="A4977" s="42"/>
      <c r="B4977" s="46"/>
      <c r="P4977" s="47"/>
      <c r="Q4977" s="47"/>
      <c r="R4977" s="47"/>
      <c r="S4977" s="47"/>
      <c r="T4977" s="47"/>
      <c r="U4977" s="47"/>
      <c r="V4977" s="47"/>
      <c r="W4977" s="47"/>
      <c r="X4977" s="47"/>
      <c r="Y4977" s="47"/>
      <c r="Z4977" s="47"/>
      <c r="AA4977" s="47"/>
    </row>
    <row r="4978" spans="1:27" s="45" customFormat="1" x14ac:dyDescent="0.25">
      <c r="A4978" s="42"/>
      <c r="B4978" s="46"/>
      <c r="P4978" s="47"/>
      <c r="Q4978" s="47"/>
      <c r="R4978" s="47"/>
      <c r="S4978" s="47"/>
      <c r="T4978" s="47"/>
      <c r="U4978" s="47"/>
      <c r="V4978" s="47"/>
      <c r="W4978" s="47"/>
      <c r="X4978" s="47"/>
      <c r="Y4978" s="47"/>
      <c r="Z4978" s="47"/>
      <c r="AA4978" s="47"/>
    </row>
    <row r="4979" spans="1:27" s="45" customFormat="1" x14ac:dyDescent="0.25">
      <c r="A4979" s="42"/>
      <c r="B4979" s="46"/>
      <c r="P4979" s="47"/>
      <c r="Q4979" s="47"/>
      <c r="R4979" s="47"/>
      <c r="S4979" s="47"/>
      <c r="T4979" s="47"/>
      <c r="U4979" s="47"/>
      <c r="V4979" s="47"/>
      <c r="W4979" s="47"/>
      <c r="X4979" s="47"/>
      <c r="Y4979" s="47"/>
      <c r="Z4979" s="47"/>
      <c r="AA4979" s="47"/>
    </row>
    <row r="4980" spans="1:27" s="45" customFormat="1" x14ac:dyDescent="0.25">
      <c r="A4980" s="42"/>
      <c r="B4980" s="46"/>
      <c r="P4980" s="47"/>
      <c r="Q4980" s="47"/>
      <c r="R4980" s="47"/>
      <c r="S4980" s="47"/>
      <c r="T4980" s="47"/>
      <c r="U4980" s="47"/>
      <c r="V4980" s="47"/>
      <c r="W4980" s="47"/>
      <c r="X4980" s="47"/>
      <c r="Y4980" s="47"/>
      <c r="Z4980" s="47"/>
      <c r="AA4980" s="47"/>
    </row>
    <row r="4981" spans="1:27" s="45" customFormat="1" x14ac:dyDescent="0.25">
      <c r="A4981" s="42"/>
      <c r="B4981" s="46"/>
      <c r="P4981" s="47"/>
      <c r="Q4981" s="47"/>
      <c r="R4981" s="47"/>
      <c r="S4981" s="47"/>
      <c r="T4981" s="47"/>
      <c r="U4981" s="47"/>
      <c r="V4981" s="47"/>
      <c r="W4981" s="47"/>
      <c r="X4981" s="47"/>
      <c r="Y4981" s="47"/>
      <c r="Z4981" s="47"/>
      <c r="AA4981" s="47"/>
    </row>
    <row r="4982" spans="1:27" s="45" customFormat="1" x14ac:dyDescent="0.25">
      <c r="A4982" s="42"/>
      <c r="B4982" s="46"/>
      <c r="P4982" s="47"/>
      <c r="Q4982" s="47"/>
      <c r="R4982" s="47"/>
      <c r="S4982" s="47"/>
      <c r="T4982" s="47"/>
      <c r="U4982" s="47"/>
      <c r="V4982" s="47"/>
      <c r="W4982" s="47"/>
      <c r="X4982" s="47"/>
      <c r="Y4982" s="47"/>
      <c r="Z4982" s="47"/>
      <c r="AA4982" s="47"/>
    </row>
    <row r="4983" spans="1:27" s="45" customFormat="1" x14ac:dyDescent="0.25">
      <c r="A4983" s="42"/>
      <c r="B4983" s="46"/>
      <c r="P4983" s="47"/>
      <c r="Q4983" s="47"/>
      <c r="R4983" s="47"/>
      <c r="S4983" s="47"/>
      <c r="T4983" s="47"/>
      <c r="U4983" s="47"/>
      <c r="V4983" s="47"/>
      <c r="W4983" s="47"/>
      <c r="X4983" s="47"/>
      <c r="Y4983" s="47"/>
      <c r="Z4983" s="47"/>
      <c r="AA4983" s="47"/>
    </row>
    <row r="4984" spans="1:27" s="45" customFormat="1" x14ac:dyDescent="0.25">
      <c r="A4984" s="42"/>
      <c r="B4984" s="46"/>
      <c r="P4984" s="47"/>
      <c r="Q4984" s="47"/>
      <c r="R4984" s="47"/>
      <c r="S4984" s="47"/>
      <c r="T4984" s="47"/>
      <c r="U4984" s="47"/>
      <c r="V4984" s="47"/>
      <c r="W4984" s="47"/>
      <c r="X4984" s="47"/>
      <c r="Y4984" s="47"/>
      <c r="Z4984" s="47"/>
      <c r="AA4984" s="47"/>
    </row>
    <row r="4985" spans="1:27" s="45" customFormat="1" x14ac:dyDescent="0.25">
      <c r="A4985" s="42"/>
      <c r="B4985" s="46"/>
      <c r="P4985" s="47"/>
      <c r="Q4985" s="47"/>
      <c r="R4985" s="47"/>
      <c r="S4985" s="47"/>
      <c r="T4985" s="47"/>
      <c r="U4985" s="47"/>
      <c r="V4985" s="47"/>
      <c r="W4985" s="47"/>
      <c r="X4985" s="47"/>
      <c r="Y4985" s="47"/>
      <c r="Z4985" s="47"/>
      <c r="AA4985" s="47"/>
    </row>
    <row r="4986" spans="1:27" s="45" customFormat="1" x14ac:dyDescent="0.25">
      <c r="A4986" s="42"/>
      <c r="B4986" s="46"/>
      <c r="P4986" s="47"/>
      <c r="Q4986" s="47"/>
      <c r="R4986" s="47"/>
      <c r="S4986" s="47"/>
      <c r="T4986" s="47"/>
      <c r="U4986" s="47"/>
      <c r="V4986" s="47"/>
      <c r="W4986" s="47"/>
      <c r="X4986" s="47"/>
      <c r="Y4986" s="47"/>
      <c r="Z4986" s="47"/>
      <c r="AA4986" s="47"/>
    </row>
    <row r="4987" spans="1:27" s="45" customFormat="1" x14ac:dyDescent="0.25">
      <c r="A4987" s="42"/>
      <c r="B4987" s="46"/>
      <c r="P4987" s="47"/>
      <c r="Q4987" s="47"/>
      <c r="R4987" s="47"/>
      <c r="S4987" s="47"/>
      <c r="T4987" s="47"/>
      <c r="U4987" s="47"/>
      <c r="V4987" s="47"/>
      <c r="W4987" s="47"/>
      <c r="X4987" s="47"/>
      <c r="Y4987" s="47"/>
      <c r="Z4987" s="47"/>
      <c r="AA4987" s="47"/>
    </row>
    <row r="4988" spans="1:27" s="45" customFormat="1" x14ac:dyDescent="0.25">
      <c r="A4988" s="42"/>
      <c r="B4988" s="46"/>
      <c r="P4988" s="47"/>
      <c r="Q4988" s="47"/>
      <c r="R4988" s="47"/>
      <c r="S4988" s="47"/>
      <c r="T4988" s="47"/>
      <c r="U4988" s="47"/>
      <c r="V4988" s="47"/>
      <c r="W4988" s="47"/>
      <c r="X4988" s="47"/>
      <c r="Y4988" s="47"/>
      <c r="Z4988" s="47"/>
      <c r="AA4988" s="47"/>
    </row>
    <row r="4989" spans="1:27" s="45" customFormat="1" x14ac:dyDescent="0.25">
      <c r="A4989" s="42"/>
      <c r="B4989" s="46"/>
      <c r="P4989" s="47"/>
      <c r="Q4989" s="47"/>
      <c r="R4989" s="47"/>
      <c r="S4989" s="47"/>
      <c r="T4989" s="47"/>
      <c r="U4989" s="47"/>
      <c r="V4989" s="47"/>
      <c r="W4989" s="47"/>
      <c r="X4989" s="47"/>
      <c r="Y4989" s="47"/>
      <c r="Z4989" s="47"/>
      <c r="AA4989" s="47"/>
    </row>
    <row r="4990" spans="1:27" s="45" customFormat="1" x14ac:dyDescent="0.25">
      <c r="A4990" s="42"/>
      <c r="B4990" s="46"/>
      <c r="P4990" s="47"/>
      <c r="Q4990" s="47"/>
      <c r="R4990" s="47"/>
      <c r="S4990" s="47"/>
      <c r="T4990" s="47"/>
      <c r="U4990" s="47"/>
      <c r="V4990" s="47"/>
      <c r="W4990" s="47"/>
      <c r="X4990" s="47"/>
      <c r="Y4990" s="47"/>
      <c r="Z4990" s="47"/>
      <c r="AA4990" s="47"/>
    </row>
    <row r="4991" spans="1:27" s="45" customFormat="1" x14ac:dyDescent="0.25">
      <c r="A4991" s="42"/>
      <c r="B4991" s="46"/>
      <c r="P4991" s="47"/>
      <c r="Q4991" s="47"/>
      <c r="R4991" s="47"/>
      <c r="S4991" s="47"/>
      <c r="T4991" s="47"/>
      <c r="U4991" s="47"/>
      <c r="V4991" s="47"/>
      <c r="W4991" s="47"/>
      <c r="X4991" s="47"/>
      <c r="Y4991" s="47"/>
      <c r="Z4991" s="47"/>
      <c r="AA4991" s="47"/>
    </row>
    <row r="4992" spans="1:27" s="45" customFormat="1" x14ac:dyDescent="0.25">
      <c r="A4992" s="42"/>
      <c r="B4992" s="46"/>
      <c r="P4992" s="47"/>
      <c r="Q4992" s="47"/>
      <c r="R4992" s="47"/>
      <c r="S4992" s="47"/>
      <c r="T4992" s="47"/>
      <c r="U4992" s="47"/>
      <c r="V4992" s="47"/>
      <c r="W4992" s="47"/>
      <c r="X4992" s="47"/>
      <c r="Y4992" s="47"/>
      <c r="Z4992" s="47"/>
      <c r="AA4992" s="47"/>
    </row>
    <row r="4993" spans="1:27" s="45" customFormat="1" x14ac:dyDescent="0.25">
      <c r="A4993" s="42"/>
      <c r="B4993" s="46"/>
      <c r="P4993" s="47"/>
      <c r="Q4993" s="47"/>
      <c r="R4993" s="47"/>
      <c r="S4993" s="47"/>
      <c r="T4993" s="47"/>
      <c r="U4993" s="47"/>
      <c r="V4993" s="47"/>
      <c r="W4993" s="47"/>
      <c r="X4993" s="47"/>
      <c r="Y4993" s="47"/>
      <c r="Z4993" s="47"/>
      <c r="AA4993" s="47"/>
    </row>
    <row r="4994" spans="1:27" s="45" customFormat="1" x14ac:dyDescent="0.25">
      <c r="A4994" s="42"/>
      <c r="B4994" s="46"/>
      <c r="P4994" s="47"/>
      <c r="Q4994" s="47"/>
      <c r="R4994" s="47"/>
      <c r="S4994" s="47"/>
      <c r="T4994" s="47"/>
      <c r="U4994" s="47"/>
      <c r="V4994" s="47"/>
      <c r="W4994" s="47"/>
      <c r="X4994" s="47"/>
      <c r="Y4994" s="47"/>
      <c r="Z4994" s="47"/>
      <c r="AA4994" s="47"/>
    </row>
    <row r="4995" spans="1:27" s="45" customFormat="1" x14ac:dyDescent="0.25">
      <c r="A4995" s="42"/>
      <c r="B4995" s="46"/>
      <c r="P4995" s="47"/>
      <c r="Q4995" s="47"/>
      <c r="R4995" s="47"/>
      <c r="S4995" s="47"/>
      <c r="T4995" s="47"/>
      <c r="U4995" s="47"/>
      <c r="V4995" s="47"/>
      <c r="W4995" s="47"/>
      <c r="X4995" s="47"/>
      <c r="Y4995" s="47"/>
      <c r="Z4995" s="47"/>
      <c r="AA4995" s="47"/>
    </row>
    <row r="4996" spans="1:27" s="45" customFormat="1" x14ac:dyDescent="0.25">
      <c r="A4996" s="42"/>
      <c r="B4996" s="46"/>
      <c r="P4996" s="47"/>
      <c r="Q4996" s="47"/>
      <c r="R4996" s="47"/>
      <c r="S4996" s="47"/>
      <c r="T4996" s="47"/>
      <c r="U4996" s="47"/>
      <c r="V4996" s="47"/>
      <c r="W4996" s="47"/>
      <c r="X4996" s="47"/>
      <c r="Y4996" s="47"/>
      <c r="Z4996" s="47"/>
      <c r="AA4996" s="47"/>
    </row>
    <row r="4997" spans="1:27" s="45" customFormat="1" x14ac:dyDescent="0.25">
      <c r="A4997" s="42"/>
      <c r="B4997" s="46"/>
      <c r="P4997" s="47"/>
      <c r="Q4997" s="47"/>
      <c r="R4997" s="47"/>
      <c r="S4997" s="47"/>
      <c r="T4997" s="47"/>
      <c r="U4997" s="47"/>
      <c r="V4997" s="47"/>
      <c r="W4997" s="47"/>
      <c r="X4997" s="47"/>
      <c r="Y4997" s="47"/>
      <c r="Z4997" s="47"/>
      <c r="AA4997" s="47"/>
    </row>
    <row r="4998" spans="1:27" s="45" customFormat="1" x14ac:dyDescent="0.25">
      <c r="A4998" s="42"/>
      <c r="B4998" s="46"/>
      <c r="P4998" s="47"/>
      <c r="Q4998" s="47"/>
      <c r="R4998" s="47"/>
      <c r="S4998" s="47"/>
      <c r="T4998" s="47"/>
      <c r="U4998" s="47"/>
      <c r="V4998" s="47"/>
      <c r="W4998" s="47"/>
      <c r="X4998" s="47"/>
      <c r="Y4998" s="47"/>
      <c r="Z4998" s="47"/>
      <c r="AA4998" s="47"/>
    </row>
    <row r="4999" spans="1:27" s="45" customFormat="1" x14ac:dyDescent="0.25">
      <c r="A4999" s="42"/>
      <c r="B4999" s="46"/>
      <c r="P4999" s="47"/>
      <c r="Q4999" s="47"/>
      <c r="R4999" s="47"/>
      <c r="S4999" s="47"/>
      <c r="T4999" s="47"/>
      <c r="U4999" s="47"/>
      <c r="V4999" s="47"/>
      <c r="W4999" s="47"/>
      <c r="X4999" s="47"/>
      <c r="Y4999" s="47"/>
      <c r="Z4999" s="47"/>
      <c r="AA4999" s="47"/>
    </row>
    <row r="5000" spans="1:27" s="45" customFormat="1" x14ac:dyDescent="0.25">
      <c r="A5000" s="42"/>
      <c r="B5000" s="46"/>
      <c r="P5000" s="47"/>
      <c r="Q5000" s="47"/>
      <c r="R5000" s="47"/>
      <c r="S5000" s="47"/>
      <c r="T5000" s="47"/>
      <c r="U5000" s="47"/>
      <c r="V5000" s="47"/>
      <c r="W5000" s="47"/>
      <c r="X5000" s="47"/>
      <c r="Y5000" s="47"/>
      <c r="Z5000" s="47"/>
      <c r="AA5000" s="47"/>
    </row>
    <row r="5001" spans="1:27" s="45" customFormat="1" x14ac:dyDescent="0.25">
      <c r="A5001" s="42"/>
      <c r="B5001" s="46"/>
      <c r="P5001" s="47"/>
      <c r="Q5001" s="47"/>
      <c r="R5001" s="47"/>
      <c r="S5001" s="47"/>
      <c r="T5001" s="47"/>
      <c r="U5001" s="47"/>
      <c r="V5001" s="47"/>
      <c r="W5001" s="47"/>
      <c r="X5001" s="47"/>
      <c r="Y5001" s="47"/>
      <c r="Z5001" s="47"/>
      <c r="AA5001" s="47"/>
    </row>
    <row r="5002" spans="1:27" s="45" customFormat="1" x14ac:dyDescent="0.25">
      <c r="A5002" s="42"/>
      <c r="B5002" s="46"/>
      <c r="P5002" s="47"/>
      <c r="Q5002" s="47"/>
      <c r="R5002" s="47"/>
      <c r="S5002" s="47"/>
      <c r="T5002" s="47"/>
      <c r="U5002" s="47"/>
      <c r="V5002" s="47"/>
      <c r="W5002" s="47"/>
      <c r="X5002" s="47"/>
      <c r="Y5002" s="47"/>
      <c r="Z5002" s="47"/>
      <c r="AA5002" s="47"/>
    </row>
    <row r="5003" spans="1:27" s="45" customFormat="1" x14ac:dyDescent="0.25">
      <c r="A5003" s="42"/>
      <c r="B5003" s="46"/>
      <c r="P5003" s="47"/>
      <c r="Q5003" s="47"/>
      <c r="R5003" s="47"/>
      <c r="S5003" s="47"/>
      <c r="T5003" s="47"/>
      <c r="U5003" s="47"/>
      <c r="V5003" s="47"/>
      <c r="W5003" s="47"/>
      <c r="X5003" s="47"/>
      <c r="Y5003" s="47"/>
      <c r="Z5003" s="47"/>
      <c r="AA5003" s="47"/>
    </row>
    <row r="5004" spans="1:27" s="45" customFormat="1" x14ac:dyDescent="0.25">
      <c r="A5004" s="42"/>
      <c r="B5004" s="46"/>
      <c r="P5004" s="47"/>
      <c r="Q5004" s="47"/>
      <c r="R5004" s="47"/>
      <c r="S5004" s="47"/>
      <c r="T5004" s="47"/>
      <c r="U5004" s="47"/>
      <c r="V5004" s="47"/>
      <c r="W5004" s="47"/>
      <c r="X5004" s="47"/>
      <c r="Y5004" s="47"/>
      <c r="Z5004" s="47"/>
      <c r="AA5004" s="47"/>
    </row>
    <row r="5005" spans="1:27" s="45" customFormat="1" x14ac:dyDescent="0.25">
      <c r="A5005" s="42"/>
      <c r="B5005" s="46"/>
      <c r="P5005" s="47"/>
      <c r="Q5005" s="47"/>
      <c r="R5005" s="47"/>
      <c r="S5005" s="47"/>
      <c r="T5005" s="47"/>
      <c r="U5005" s="47"/>
      <c r="V5005" s="47"/>
      <c r="W5005" s="47"/>
      <c r="X5005" s="47"/>
      <c r="Y5005" s="47"/>
      <c r="Z5005" s="47"/>
      <c r="AA5005" s="47"/>
    </row>
    <row r="5006" spans="1:27" s="45" customFormat="1" x14ac:dyDescent="0.25">
      <c r="A5006" s="42"/>
      <c r="B5006" s="46"/>
      <c r="P5006" s="47"/>
      <c r="Q5006" s="47"/>
      <c r="R5006" s="47"/>
      <c r="S5006" s="47"/>
      <c r="T5006" s="47"/>
      <c r="U5006" s="47"/>
      <c r="V5006" s="47"/>
      <c r="W5006" s="47"/>
      <c r="X5006" s="47"/>
      <c r="Y5006" s="47"/>
      <c r="Z5006" s="47"/>
      <c r="AA5006" s="47"/>
    </row>
    <row r="5007" spans="1:27" s="45" customFormat="1" x14ac:dyDescent="0.25">
      <c r="A5007" s="42"/>
      <c r="B5007" s="46"/>
      <c r="P5007" s="47"/>
      <c r="Q5007" s="47"/>
      <c r="R5007" s="47"/>
      <c r="S5007" s="47"/>
      <c r="T5007" s="47"/>
      <c r="U5007" s="47"/>
      <c r="V5007" s="47"/>
      <c r="W5007" s="47"/>
      <c r="X5007" s="47"/>
      <c r="Y5007" s="47"/>
      <c r="Z5007" s="47"/>
      <c r="AA5007" s="47"/>
    </row>
    <row r="5008" spans="1:27" s="45" customFormat="1" x14ac:dyDescent="0.25">
      <c r="A5008" s="42"/>
      <c r="B5008" s="46"/>
      <c r="P5008" s="47"/>
      <c r="Q5008" s="47"/>
      <c r="R5008" s="47"/>
      <c r="S5008" s="47"/>
      <c r="T5008" s="47"/>
      <c r="U5008" s="47"/>
      <c r="V5008" s="47"/>
      <c r="W5008" s="47"/>
      <c r="X5008" s="47"/>
      <c r="Y5008" s="47"/>
      <c r="Z5008" s="47"/>
      <c r="AA5008" s="47"/>
    </row>
    <row r="5009" spans="1:27" s="45" customFormat="1" x14ac:dyDescent="0.25">
      <c r="A5009" s="42"/>
      <c r="B5009" s="46"/>
      <c r="P5009" s="47"/>
      <c r="Q5009" s="47"/>
      <c r="R5009" s="47"/>
      <c r="S5009" s="47"/>
      <c r="T5009" s="47"/>
      <c r="U5009" s="47"/>
      <c r="V5009" s="47"/>
      <c r="W5009" s="47"/>
      <c r="X5009" s="47"/>
      <c r="Y5009" s="47"/>
      <c r="Z5009" s="47"/>
      <c r="AA5009" s="47"/>
    </row>
    <row r="5010" spans="1:27" s="45" customFormat="1" x14ac:dyDescent="0.25">
      <c r="A5010" s="42"/>
      <c r="B5010" s="46"/>
      <c r="P5010" s="47"/>
      <c r="Q5010" s="47"/>
      <c r="R5010" s="47"/>
      <c r="S5010" s="47"/>
      <c r="T5010" s="47"/>
      <c r="U5010" s="47"/>
      <c r="V5010" s="47"/>
      <c r="W5010" s="47"/>
      <c r="X5010" s="47"/>
      <c r="Y5010" s="47"/>
      <c r="Z5010" s="47"/>
      <c r="AA5010" s="47"/>
    </row>
    <row r="5011" spans="1:27" s="45" customFormat="1" x14ac:dyDescent="0.25">
      <c r="A5011" s="42"/>
      <c r="B5011" s="46"/>
      <c r="P5011" s="47"/>
      <c r="Q5011" s="47"/>
      <c r="R5011" s="47"/>
      <c r="S5011" s="47"/>
      <c r="T5011" s="47"/>
      <c r="U5011" s="47"/>
      <c r="V5011" s="47"/>
      <c r="W5011" s="47"/>
      <c r="X5011" s="47"/>
      <c r="Y5011" s="47"/>
      <c r="Z5011" s="47"/>
      <c r="AA5011" s="47"/>
    </row>
    <row r="5012" spans="1:27" s="45" customFormat="1" x14ac:dyDescent="0.25">
      <c r="A5012" s="42"/>
      <c r="B5012" s="46"/>
      <c r="P5012" s="47"/>
      <c r="Q5012" s="47"/>
      <c r="R5012" s="47"/>
      <c r="S5012" s="47"/>
      <c r="T5012" s="47"/>
      <c r="U5012" s="47"/>
      <c r="V5012" s="47"/>
      <c r="W5012" s="47"/>
      <c r="X5012" s="47"/>
      <c r="Y5012" s="47"/>
      <c r="Z5012" s="47"/>
      <c r="AA5012" s="47"/>
    </row>
    <row r="5013" spans="1:27" s="45" customFormat="1" x14ac:dyDescent="0.25">
      <c r="A5013" s="42"/>
      <c r="B5013" s="46"/>
      <c r="P5013" s="47"/>
      <c r="Q5013" s="47"/>
      <c r="R5013" s="47"/>
      <c r="S5013" s="47"/>
      <c r="T5013" s="47"/>
      <c r="U5013" s="47"/>
      <c r="V5013" s="47"/>
      <c r="W5013" s="47"/>
      <c r="X5013" s="47"/>
      <c r="Y5013" s="47"/>
      <c r="Z5013" s="47"/>
      <c r="AA5013" s="47"/>
    </row>
    <row r="5014" spans="1:27" s="45" customFormat="1" x14ac:dyDescent="0.25">
      <c r="A5014" s="42"/>
      <c r="B5014" s="46"/>
      <c r="P5014" s="47"/>
      <c r="Q5014" s="47"/>
      <c r="R5014" s="47"/>
      <c r="S5014" s="47"/>
      <c r="T5014" s="47"/>
      <c r="U5014" s="47"/>
      <c r="V5014" s="47"/>
      <c r="W5014" s="47"/>
      <c r="X5014" s="47"/>
      <c r="Y5014" s="47"/>
      <c r="Z5014" s="47"/>
      <c r="AA5014" s="47"/>
    </row>
    <row r="5015" spans="1:27" s="45" customFormat="1" x14ac:dyDescent="0.25">
      <c r="A5015" s="42"/>
      <c r="B5015" s="46"/>
      <c r="P5015" s="47"/>
      <c r="Q5015" s="47"/>
      <c r="R5015" s="47"/>
      <c r="S5015" s="47"/>
      <c r="T5015" s="47"/>
      <c r="U5015" s="47"/>
      <c r="V5015" s="47"/>
      <c r="W5015" s="47"/>
      <c r="X5015" s="47"/>
      <c r="Y5015" s="47"/>
      <c r="Z5015" s="47"/>
      <c r="AA5015" s="47"/>
    </row>
    <row r="5016" spans="1:27" s="45" customFormat="1" x14ac:dyDescent="0.25">
      <c r="A5016" s="42"/>
      <c r="B5016" s="46"/>
      <c r="P5016" s="47"/>
      <c r="Q5016" s="47"/>
      <c r="R5016" s="47"/>
      <c r="S5016" s="47"/>
      <c r="T5016" s="47"/>
      <c r="U5016" s="47"/>
      <c r="V5016" s="47"/>
      <c r="W5016" s="47"/>
      <c r="X5016" s="47"/>
      <c r="Y5016" s="47"/>
      <c r="Z5016" s="47"/>
      <c r="AA5016" s="47"/>
    </row>
    <row r="5017" spans="1:27" s="45" customFormat="1" x14ac:dyDescent="0.25">
      <c r="A5017" s="42"/>
      <c r="B5017" s="46"/>
      <c r="P5017" s="47"/>
      <c r="Q5017" s="47"/>
      <c r="R5017" s="47"/>
      <c r="S5017" s="47"/>
      <c r="T5017" s="47"/>
      <c r="U5017" s="47"/>
      <c r="V5017" s="47"/>
      <c r="W5017" s="47"/>
      <c r="X5017" s="47"/>
      <c r="Y5017" s="47"/>
      <c r="Z5017" s="47"/>
      <c r="AA5017" s="47"/>
    </row>
    <row r="5018" spans="1:27" s="45" customFormat="1" x14ac:dyDescent="0.25">
      <c r="A5018" s="42"/>
      <c r="B5018" s="46"/>
      <c r="P5018" s="47"/>
      <c r="Q5018" s="47"/>
      <c r="R5018" s="47"/>
      <c r="S5018" s="47"/>
      <c r="T5018" s="47"/>
      <c r="U5018" s="47"/>
      <c r="V5018" s="47"/>
      <c r="W5018" s="47"/>
      <c r="X5018" s="47"/>
      <c r="Y5018" s="47"/>
      <c r="Z5018" s="47"/>
      <c r="AA5018" s="47"/>
    </row>
    <row r="5019" spans="1:27" s="45" customFormat="1" x14ac:dyDescent="0.25">
      <c r="A5019" s="42"/>
      <c r="B5019" s="46"/>
      <c r="P5019" s="47"/>
      <c r="Q5019" s="47"/>
      <c r="R5019" s="47"/>
      <c r="S5019" s="47"/>
      <c r="T5019" s="47"/>
      <c r="U5019" s="47"/>
      <c r="V5019" s="47"/>
      <c r="W5019" s="47"/>
      <c r="X5019" s="47"/>
      <c r="Y5019" s="47"/>
      <c r="Z5019" s="47"/>
      <c r="AA5019" s="47"/>
    </row>
    <row r="5020" spans="1:27" s="45" customFormat="1" x14ac:dyDescent="0.25">
      <c r="A5020" s="42"/>
      <c r="B5020" s="46"/>
      <c r="P5020" s="47"/>
      <c r="Q5020" s="47"/>
      <c r="R5020" s="47"/>
      <c r="S5020" s="47"/>
      <c r="T5020" s="47"/>
      <c r="U5020" s="47"/>
      <c r="V5020" s="47"/>
      <c r="W5020" s="47"/>
      <c r="X5020" s="47"/>
      <c r="Y5020" s="47"/>
      <c r="Z5020" s="47"/>
      <c r="AA5020" s="47"/>
    </row>
    <row r="5021" spans="1:27" s="45" customFormat="1" x14ac:dyDescent="0.25">
      <c r="A5021" s="42"/>
      <c r="B5021" s="46"/>
      <c r="P5021" s="47"/>
      <c r="Q5021" s="47"/>
      <c r="R5021" s="47"/>
      <c r="S5021" s="47"/>
      <c r="T5021" s="47"/>
      <c r="U5021" s="47"/>
      <c r="V5021" s="47"/>
      <c r="W5021" s="47"/>
      <c r="X5021" s="47"/>
      <c r="Y5021" s="47"/>
      <c r="Z5021" s="47"/>
      <c r="AA5021" s="47"/>
    </row>
    <row r="5022" spans="1:27" s="45" customFormat="1" x14ac:dyDescent="0.25">
      <c r="A5022" s="42"/>
      <c r="B5022" s="46"/>
      <c r="P5022" s="47"/>
      <c r="Q5022" s="47"/>
      <c r="R5022" s="47"/>
      <c r="S5022" s="47"/>
      <c r="T5022" s="47"/>
      <c r="U5022" s="47"/>
      <c r="V5022" s="47"/>
      <c r="W5022" s="47"/>
      <c r="X5022" s="47"/>
      <c r="Y5022" s="47"/>
      <c r="Z5022" s="47"/>
      <c r="AA5022" s="47"/>
    </row>
    <row r="5023" spans="1:27" s="45" customFormat="1" x14ac:dyDescent="0.25">
      <c r="A5023" s="42"/>
      <c r="B5023" s="46"/>
      <c r="P5023" s="47"/>
      <c r="Q5023" s="47"/>
      <c r="R5023" s="47"/>
      <c r="S5023" s="47"/>
      <c r="T5023" s="47"/>
      <c r="U5023" s="47"/>
      <c r="V5023" s="47"/>
      <c r="W5023" s="47"/>
      <c r="X5023" s="47"/>
      <c r="Y5023" s="47"/>
      <c r="Z5023" s="47"/>
      <c r="AA5023" s="47"/>
    </row>
    <row r="5024" spans="1:27" s="45" customFormat="1" x14ac:dyDescent="0.25">
      <c r="A5024" s="42"/>
      <c r="B5024" s="46"/>
      <c r="P5024" s="47"/>
      <c r="Q5024" s="47"/>
      <c r="R5024" s="47"/>
      <c r="S5024" s="47"/>
      <c r="T5024" s="47"/>
      <c r="U5024" s="47"/>
      <c r="V5024" s="47"/>
      <c r="W5024" s="47"/>
      <c r="X5024" s="47"/>
      <c r="Y5024" s="47"/>
      <c r="Z5024" s="47"/>
      <c r="AA5024" s="47"/>
    </row>
    <row r="5025" spans="1:27" s="45" customFormat="1" x14ac:dyDescent="0.25">
      <c r="A5025" s="42"/>
      <c r="B5025" s="46"/>
      <c r="P5025" s="47"/>
      <c r="Q5025" s="47"/>
      <c r="R5025" s="47"/>
      <c r="S5025" s="47"/>
      <c r="T5025" s="47"/>
      <c r="U5025" s="47"/>
      <c r="V5025" s="47"/>
      <c r="W5025" s="47"/>
      <c r="X5025" s="47"/>
      <c r="Y5025" s="47"/>
      <c r="Z5025" s="47"/>
      <c r="AA5025" s="47"/>
    </row>
    <row r="5026" spans="1:27" s="45" customFormat="1" x14ac:dyDescent="0.25">
      <c r="A5026" s="42"/>
      <c r="B5026" s="46"/>
      <c r="P5026" s="47"/>
      <c r="Q5026" s="47"/>
      <c r="R5026" s="47"/>
      <c r="S5026" s="47"/>
      <c r="T5026" s="47"/>
      <c r="U5026" s="47"/>
      <c r="V5026" s="47"/>
      <c r="W5026" s="47"/>
      <c r="X5026" s="47"/>
      <c r="Y5026" s="47"/>
      <c r="Z5026" s="47"/>
      <c r="AA5026" s="47"/>
    </row>
    <row r="5027" spans="1:27" s="45" customFormat="1" x14ac:dyDescent="0.25">
      <c r="A5027" s="42"/>
      <c r="B5027" s="46"/>
      <c r="P5027" s="47"/>
      <c r="Q5027" s="47"/>
      <c r="R5027" s="47"/>
      <c r="S5027" s="47"/>
      <c r="T5027" s="47"/>
      <c r="U5027" s="47"/>
      <c r="V5027" s="47"/>
      <c r="W5027" s="47"/>
      <c r="X5027" s="47"/>
      <c r="Y5027" s="47"/>
      <c r="Z5027" s="47"/>
      <c r="AA5027" s="47"/>
    </row>
    <row r="5028" spans="1:27" s="45" customFormat="1" x14ac:dyDescent="0.25">
      <c r="A5028" s="42"/>
      <c r="B5028" s="46"/>
      <c r="P5028" s="47"/>
      <c r="Q5028" s="47"/>
      <c r="R5028" s="47"/>
      <c r="S5028" s="47"/>
      <c r="T5028" s="47"/>
      <c r="U5028" s="47"/>
      <c r="V5028" s="47"/>
      <c r="W5028" s="47"/>
      <c r="X5028" s="47"/>
      <c r="Y5028" s="47"/>
      <c r="Z5028" s="47"/>
      <c r="AA5028" s="47"/>
    </row>
    <row r="5029" spans="1:27" s="45" customFormat="1" x14ac:dyDescent="0.25">
      <c r="A5029" s="42"/>
      <c r="B5029" s="46"/>
      <c r="P5029" s="47"/>
      <c r="Q5029" s="47"/>
      <c r="R5029" s="47"/>
      <c r="S5029" s="47"/>
      <c r="T5029" s="47"/>
      <c r="U5029" s="47"/>
      <c r="V5029" s="47"/>
      <c r="W5029" s="47"/>
      <c r="X5029" s="47"/>
      <c r="Y5029" s="47"/>
      <c r="Z5029" s="47"/>
      <c r="AA5029" s="47"/>
    </row>
    <row r="5030" spans="1:27" s="45" customFormat="1" x14ac:dyDescent="0.25">
      <c r="A5030" s="42"/>
      <c r="B5030" s="46"/>
      <c r="P5030" s="47"/>
      <c r="Q5030" s="47"/>
      <c r="R5030" s="47"/>
      <c r="S5030" s="47"/>
      <c r="T5030" s="47"/>
      <c r="U5030" s="47"/>
      <c r="V5030" s="47"/>
      <c r="W5030" s="47"/>
      <c r="X5030" s="47"/>
      <c r="Y5030" s="47"/>
      <c r="Z5030" s="47"/>
      <c r="AA5030" s="47"/>
    </row>
    <row r="5031" spans="1:27" s="45" customFormat="1" x14ac:dyDescent="0.25">
      <c r="A5031" s="42"/>
      <c r="B5031" s="46"/>
      <c r="P5031" s="47"/>
      <c r="Q5031" s="47"/>
      <c r="R5031" s="47"/>
      <c r="S5031" s="47"/>
      <c r="T5031" s="47"/>
      <c r="U5031" s="47"/>
      <c r="V5031" s="47"/>
      <c r="W5031" s="47"/>
      <c r="X5031" s="47"/>
      <c r="Y5031" s="47"/>
      <c r="Z5031" s="47"/>
      <c r="AA5031" s="47"/>
    </row>
    <row r="5032" spans="1:27" s="45" customFormat="1" x14ac:dyDescent="0.25">
      <c r="A5032" s="42"/>
      <c r="B5032" s="46"/>
      <c r="P5032" s="47"/>
      <c r="Q5032" s="47"/>
      <c r="R5032" s="47"/>
      <c r="S5032" s="47"/>
      <c r="T5032" s="47"/>
      <c r="U5032" s="47"/>
      <c r="V5032" s="47"/>
      <c r="W5032" s="47"/>
      <c r="X5032" s="47"/>
      <c r="Y5032" s="47"/>
      <c r="Z5032" s="47"/>
      <c r="AA5032" s="47"/>
    </row>
    <row r="5033" spans="1:27" s="45" customFormat="1" x14ac:dyDescent="0.25">
      <c r="A5033" s="42"/>
      <c r="B5033" s="46"/>
      <c r="P5033" s="47"/>
      <c r="Q5033" s="47"/>
      <c r="R5033" s="47"/>
      <c r="S5033" s="47"/>
      <c r="T5033" s="47"/>
      <c r="U5033" s="47"/>
      <c r="V5033" s="47"/>
      <c r="W5033" s="47"/>
      <c r="X5033" s="47"/>
      <c r="Y5033" s="47"/>
      <c r="Z5033" s="47"/>
      <c r="AA5033" s="47"/>
    </row>
    <row r="5034" spans="1:27" s="45" customFormat="1" x14ac:dyDescent="0.25">
      <c r="A5034" s="42"/>
      <c r="B5034" s="46"/>
      <c r="P5034" s="47"/>
      <c r="Q5034" s="47"/>
      <c r="R5034" s="47"/>
      <c r="S5034" s="47"/>
      <c r="T5034" s="47"/>
      <c r="U5034" s="47"/>
      <c r="V5034" s="47"/>
      <c r="W5034" s="47"/>
      <c r="X5034" s="47"/>
      <c r="Y5034" s="47"/>
      <c r="Z5034" s="47"/>
      <c r="AA5034" s="47"/>
    </row>
    <row r="5035" spans="1:27" s="45" customFormat="1" x14ac:dyDescent="0.25">
      <c r="A5035" s="42"/>
      <c r="B5035" s="46"/>
      <c r="P5035" s="47"/>
      <c r="Q5035" s="47"/>
      <c r="R5035" s="47"/>
      <c r="S5035" s="47"/>
      <c r="T5035" s="47"/>
      <c r="U5035" s="47"/>
      <c r="V5035" s="47"/>
      <c r="W5035" s="47"/>
      <c r="X5035" s="47"/>
      <c r="Y5035" s="47"/>
      <c r="Z5035" s="47"/>
      <c r="AA5035" s="47"/>
    </row>
    <row r="5036" spans="1:27" s="45" customFormat="1" x14ac:dyDescent="0.25">
      <c r="A5036" s="42"/>
      <c r="B5036" s="46"/>
      <c r="P5036" s="47"/>
      <c r="Q5036" s="47"/>
      <c r="R5036" s="47"/>
      <c r="S5036" s="47"/>
      <c r="T5036" s="47"/>
      <c r="U5036" s="47"/>
      <c r="V5036" s="47"/>
      <c r="W5036" s="47"/>
      <c r="X5036" s="47"/>
      <c r="Y5036" s="47"/>
      <c r="Z5036" s="47"/>
      <c r="AA5036" s="47"/>
    </row>
    <row r="5037" spans="1:27" s="45" customFormat="1" x14ac:dyDescent="0.25">
      <c r="A5037" s="42"/>
      <c r="B5037" s="46"/>
      <c r="P5037" s="47"/>
      <c r="Q5037" s="47"/>
      <c r="R5037" s="47"/>
      <c r="S5037" s="47"/>
      <c r="T5037" s="47"/>
      <c r="U5037" s="47"/>
      <c r="V5037" s="47"/>
      <c r="W5037" s="47"/>
      <c r="X5037" s="47"/>
      <c r="Y5037" s="47"/>
      <c r="Z5037" s="47"/>
      <c r="AA5037" s="47"/>
    </row>
    <row r="5038" spans="1:27" s="45" customFormat="1" x14ac:dyDescent="0.25">
      <c r="A5038" s="42"/>
      <c r="B5038" s="46"/>
      <c r="P5038" s="47"/>
      <c r="Q5038" s="47"/>
      <c r="R5038" s="47"/>
      <c r="S5038" s="47"/>
      <c r="T5038" s="47"/>
      <c r="U5038" s="47"/>
      <c r="V5038" s="47"/>
      <c r="W5038" s="47"/>
      <c r="X5038" s="47"/>
      <c r="Y5038" s="47"/>
      <c r="Z5038" s="47"/>
      <c r="AA5038" s="47"/>
    </row>
    <row r="5039" spans="1:27" s="45" customFormat="1" x14ac:dyDescent="0.25">
      <c r="A5039" s="42"/>
      <c r="B5039" s="46"/>
      <c r="P5039" s="47"/>
      <c r="Q5039" s="47"/>
      <c r="R5039" s="47"/>
      <c r="S5039" s="47"/>
      <c r="T5039" s="47"/>
      <c r="U5039" s="47"/>
      <c r="V5039" s="47"/>
      <c r="W5039" s="47"/>
      <c r="X5039" s="47"/>
      <c r="Y5039" s="47"/>
      <c r="Z5039" s="47"/>
      <c r="AA5039" s="47"/>
    </row>
    <row r="5040" spans="1:27" s="45" customFormat="1" x14ac:dyDescent="0.25">
      <c r="A5040" s="42"/>
      <c r="B5040" s="46"/>
      <c r="P5040" s="47"/>
      <c r="Q5040" s="47"/>
      <c r="R5040" s="47"/>
      <c r="S5040" s="47"/>
      <c r="T5040" s="47"/>
      <c r="U5040" s="47"/>
      <c r="V5040" s="47"/>
      <c r="W5040" s="47"/>
      <c r="X5040" s="47"/>
      <c r="Y5040" s="47"/>
      <c r="Z5040" s="47"/>
      <c r="AA5040" s="47"/>
    </row>
    <row r="5041" spans="1:27" s="45" customFormat="1" x14ac:dyDescent="0.25">
      <c r="A5041" s="42"/>
      <c r="B5041" s="46"/>
      <c r="P5041" s="47"/>
      <c r="Q5041" s="47"/>
      <c r="R5041" s="47"/>
      <c r="S5041" s="47"/>
      <c r="T5041" s="47"/>
      <c r="U5041" s="47"/>
      <c r="V5041" s="47"/>
      <c r="W5041" s="47"/>
      <c r="X5041" s="47"/>
      <c r="Y5041" s="47"/>
      <c r="Z5041" s="47"/>
      <c r="AA5041" s="47"/>
    </row>
    <row r="5042" spans="1:27" s="45" customFormat="1" x14ac:dyDescent="0.25">
      <c r="A5042" s="42"/>
      <c r="B5042" s="46"/>
      <c r="P5042" s="47"/>
      <c r="Q5042" s="47"/>
      <c r="R5042" s="47"/>
      <c r="S5042" s="47"/>
      <c r="T5042" s="47"/>
      <c r="U5042" s="47"/>
      <c r="V5042" s="47"/>
      <c r="W5042" s="47"/>
      <c r="X5042" s="47"/>
      <c r="Y5042" s="47"/>
      <c r="Z5042" s="47"/>
      <c r="AA5042" s="47"/>
    </row>
    <row r="5043" spans="1:27" s="45" customFormat="1" x14ac:dyDescent="0.25">
      <c r="A5043" s="42"/>
      <c r="B5043" s="46"/>
      <c r="P5043" s="47"/>
      <c r="Q5043" s="47"/>
      <c r="R5043" s="47"/>
      <c r="S5043" s="47"/>
      <c r="T5043" s="47"/>
      <c r="U5043" s="47"/>
      <c r="V5043" s="47"/>
      <c r="W5043" s="47"/>
      <c r="X5043" s="47"/>
      <c r="Y5043" s="47"/>
      <c r="Z5043" s="47"/>
      <c r="AA5043" s="47"/>
    </row>
    <row r="5044" spans="1:27" s="45" customFormat="1" x14ac:dyDescent="0.25">
      <c r="A5044" s="42"/>
      <c r="B5044" s="46"/>
      <c r="P5044" s="47"/>
      <c r="Q5044" s="47"/>
      <c r="R5044" s="47"/>
      <c r="S5044" s="47"/>
      <c r="T5044" s="47"/>
      <c r="U5044" s="47"/>
      <c r="V5044" s="47"/>
      <c r="W5044" s="47"/>
      <c r="X5044" s="47"/>
      <c r="Y5044" s="47"/>
      <c r="Z5044" s="47"/>
      <c r="AA5044" s="47"/>
    </row>
    <row r="5045" spans="1:27" s="45" customFormat="1" x14ac:dyDescent="0.25">
      <c r="A5045" s="42"/>
      <c r="B5045" s="46"/>
      <c r="P5045" s="47"/>
      <c r="Q5045" s="47"/>
      <c r="R5045" s="47"/>
      <c r="S5045" s="47"/>
      <c r="T5045" s="47"/>
      <c r="U5045" s="47"/>
      <c r="V5045" s="47"/>
      <c r="W5045" s="47"/>
      <c r="X5045" s="47"/>
      <c r="Y5045" s="47"/>
      <c r="Z5045" s="47"/>
      <c r="AA5045" s="47"/>
    </row>
    <row r="5046" spans="1:27" s="45" customFormat="1" x14ac:dyDescent="0.25">
      <c r="A5046" s="42"/>
      <c r="B5046" s="46"/>
      <c r="P5046" s="47"/>
      <c r="Q5046" s="47"/>
      <c r="R5046" s="47"/>
      <c r="S5046" s="47"/>
      <c r="T5046" s="47"/>
      <c r="U5046" s="47"/>
      <c r="V5046" s="47"/>
      <c r="W5046" s="47"/>
      <c r="X5046" s="47"/>
      <c r="Y5046" s="47"/>
      <c r="Z5046" s="47"/>
      <c r="AA5046" s="47"/>
    </row>
    <row r="5047" spans="1:27" s="45" customFormat="1" x14ac:dyDescent="0.25">
      <c r="A5047" s="42"/>
      <c r="B5047" s="46"/>
      <c r="P5047" s="47"/>
      <c r="Q5047" s="47"/>
      <c r="R5047" s="47"/>
      <c r="S5047" s="47"/>
      <c r="T5047" s="47"/>
      <c r="U5047" s="47"/>
      <c r="V5047" s="47"/>
      <c r="W5047" s="47"/>
      <c r="X5047" s="47"/>
      <c r="Y5047" s="47"/>
      <c r="Z5047" s="47"/>
      <c r="AA5047" s="47"/>
    </row>
    <row r="5048" spans="1:27" s="45" customFormat="1" x14ac:dyDescent="0.25">
      <c r="A5048" s="42"/>
      <c r="B5048" s="46"/>
      <c r="P5048" s="47"/>
      <c r="Q5048" s="47"/>
      <c r="R5048" s="47"/>
      <c r="S5048" s="47"/>
      <c r="T5048" s="47"/>
      <c r="U5048" s="47"/>
      <c r="V5048" s="47"/>
      <c r="W5048" s="47"/>
      <c r="X5048" s="47"/>
      <c r="Y5048" s="47"/>
      <c r="Z5048" s="47"/>
      <c r="AA5048" s="47"/>
    </row>
    <row r="5049" spans="1:27" s="45" customFormat="1" x14ac:dyDescent="0.25">
      <c r="A5049" s="42"/>
      <c r="B5049" s="46"/>
      <c r="P5049" s="47"/>
      <c r="Q5049" s="47"/>
      <c r="R5049" s="47"/>
      <c r="S5049" s="47"/>
      <c r="T5049" s="47"/>
      <c r="U5049" s="47"/>
      <c r="V5049" s="47"/>
      <c r="W5049" s="47"/>
      <c r="X5049" s="47"/>
      <c r="Y5049" s="47"/>
      <c r="Z5049" s="47"/>
      <c r="AA5049" s="47"/>
    </row>
    <row r="5050" spans="1:27" s="45" customFormat="1" x14ac:dyDescent="0.25">
      <c r="A5050" s="42"/>
      <c r="B5050" s="46"/>
      <c r="P5050" s="47"/>
      <c r="Q5050" s="47"/>
      <c r="R5050" s="47"/>
      <c r="S5050" s="47"/>
      <c r="T5050" s="47"/>
      <c r="U5050" s="47"/>
      <c r="V5050" s="47"/>
      <c r="W5050" s="47"/>
      <c r="X5050" s="47"/>
      <c r="Y5050" s="47"/>
      <c r="Z5050" s="47"/>
      <c r="AA5050" s="47"/>
    </row>
    <row r="5051" spans="1:27" s="45" customFormat="1" x14ac:dyDescent="0.25">
      <c r="A5051" s="42"/>
      <c r="B5051" s="46"/>
      <c r="P5051" s="47"/>
      <c r="Q5051" s="47"/>
      <c r="R5051" s="47"/>
      <c r="S5051" s="47"/>
      <c r="T5051" s="47"/>
      <c r="U5051" s="47"/>
      <c r="V5051" s="47"/>
      <c r="W5051" s="47"/>
      <c r="X5051" s="47"/>
      <c r="Y5051" s="47"/>
      <c r="Z5051" s="47"/>
      <c r="AA5051" s="47"/>
    </row>
    <row r="5052" spans="1:27" s="45" customFormat="1" x14ac:dyDescent="0.25">
      <c r="A5052" s="42"/>
      <c r="B5052" s="46"/>
      <c r="P5052" s="47"/>
      <c r="Q5052" s="47"/>
      <c r="R5052" s="47"/>
      <c r="S5052" s="47"/>
      <c r="T5052" s="47"/>
      <c r="U5052" s="47"/>
      <c r="V5052" s="47"/>
      <c r="W5052" s="47"/>
      <c r="X5052" s="47"/>
      <c r="Y5052" s="47"/>
      <c r="Z5052" s="47"/>
      <c r="AA5052" s="47"/>
    </row>
    <row r="5053" spans="1:27" s="45" customFormat="1" x14ac:dyDescent="0.25">
      <c r="A5053" s="42"/>
      <c r="B5053" s="46"/>
      <c r="P5053" s="47"/>
      <c r="Q5053" s="47"/>
      <c r="R5053" s="47"/>
      <c r="S5053" s="47"/>
      <c r="T5053" s="47"/>
      <c r="U5053" s="47"/>
      <c r="V5053" s="47"/>
      <c r="W5053" s="47"/>
      <c r="X5053" s="47"/>
      <c r="Y5053" s="47"/>
      <c r="Z5053" s="47"/>
      <c r="AA5053" s="47"/>
    </row>
    <row r="5054" spans="1:27" s="45" customFormat="1" x14ac:dyDescent="0.25">
      <c r="A5054" s="42"/>
      <c r="B5054" s="46"/>
      <c r="P5054" s="47"/>
      <c r="Q5054" s="47"/>
      <c r="R5054" s="47"/>
      <c r="S5054" s="47"/>
      <c r="T5054" s="47"/>
      <c r="U5054" s="47"/>
      <c r="V5054" s="47"/>
      <c r="W5054" s="47"/>
      <c r="X5054" s="47"/>
      <c r="Y5054" s="47"/>
      <c r="Z5054" s="47"/>
      <c r="AA5054" s="47"/>
    </row>
    <row r="5055" spans="1:27" s="45" customFormat="1" x14ac:dyDescent="0.25">
      <c r="A5055" s="42"/>
      <c r="B5055" s="46"/>
      <c r="P5055" s="47"/>
      <c r="Q5055" s="47"/>
      <c r="R5055" s="47"/>
      <c r="S5055" s="47"/>
      <c r="T5055" s="47"/>
      <c r="U5055" s="47"/>
      <c r="V5055" s="47"/>
      <c r="W5055" s="47"/>
      <c r="X5055" s="47"/>
      <c r="Y5055" s="47"/>
      <c r="Z5055" s="47"/>
      <c r="AA5055" s="47"/>
    </row>
    <row r="5056" spans="1:27" s="45" customFormat="1" x14ac:dyDescent="0.25">
      <c r="A5056" s="42"/>
      <c r="B5056" s="46"/>
      <c r="P5056" s="47"/>
      <c r="Q5056" s="47"/>
      <c r="R5056" s="47"/>
      <c r="S5056" s="47"/>
      <c r="T5056" s="47"/>
      <c r="U5056" s="47"/>
      <c r="V5056" s="47"/>
      <c r="W5056" s="47"/>
      <c r="X5056" s="47"/>
      <c r="Y5056" s="47"/>
      <c r="Z5056" s="47"/>
      <c r="AA5056" s="47"/>
    </row>
    <row r="5057" spans="1:27" s="45" customFormat="1" x14ac:dyDescent="0.25">
      <c r="A5057" s="42"/>
      <c r="B5057" s="46"/>
      <c r="P5057" s="47"/>
      <c r="Q5057" s="47"/>
      <c r="R5057" s="47"/>
      <c r="S5057" s="47"/>
      <c r="T5057" s="47"/>
      <c r="U5057" s="47"/>
      <c r="V5057" s="47"/>
      <c r="W5057" s="47"/>
      <c r="X5057" s="47"/>
      <c r="Y5057" s="47"/>
      <c r="Z5057" s="47"/>
      <c r="AA5057" s="47"/>
    </row>
    <row r="5058" spans="1:27" s="45" customFormat="1" x14ac:dyDescent="0.25">
      <c r="A5058" s="42"/>
      <c r="B5058" s="46"/>
      <c r="P5058" s="47"/>
      <c r="Q5058" s="47"/>
      <c r="R5058" s="47"/>
      <c r="S5058" s="47"/>
      <c r="T5058" s="47"/>
      <c r="U5058" s="47"/>
      <c r="V5058" s="47"/>
      <c r="W5058" s="47"/>
      <c r="X5058" s="47"/>
      <c r="Y5058" s="47"/>
      <c r="Z5058" s="47"/>
      <c r="AA5058" s="47"/>
    </row>
    <row r="5059" spans="1:27" s="45" customFormat="1" x14ac:dyDescent="0.25">
      <c r="A5059" s="42"/>
      <c r="B5059" s="46"/>
      <c r="P5059" s="47"/>
      <c r="Q5059" s="47"/>
      <c r="R5059" s="47"/>
      <c r="S5059" s="47"/>
      <c r="T5059" s="47"/>
      <c r="U5059" s="47"/>
      <c r="V5059" s="47"/>
      <c r="W5059" s="47"/>
      <c r="X5059" s="47"/>
      <c r="Y5059" s="47"/>
      <c r="Z5059" s="47"/>
      <c r="AA5059" s="47"/>
    </row>
    <row r="5060" spans="1:27" s="45" customFormat="1" x14ac:dyDescent="0.25">
      <c r="A5060" s="42"/>
      <c r="B5060" s="46"/>
      <c r="P5060" s="47"/>
      <c r="Q5060" s="47"/>
      <c r="R5060" s="47"/>
      <c r="S5060" s="47"/>
      <c r="T5060" s="47"/>
      <c r="U5060" s="47"/>
      <c r="V5060" s="47"/>
      <c r="W5060" s="47"/>
      <c r="X5060" s="47"/>
      <c r="Y5060" s="47"/>
      <c r="Z5060" s="47"/>
      <c r="AA5060" s="47"/>
    </row>
    <row r="5061" spans="1:27" s="45" customFormat="1" x14ac:dyDescent="0.25">
      <c r="A5061" s="42"/>
      <c r="B5061" s="46"/>
      <c r="P5061" s="47"/>
      <c r="Q5061" s="47"/>
      <c r="R5061" s="47"/>
      <c r="S5061" s="47"/>
      <c r="T5061" s="47"/>
      <c r="U5061" s="47"/>
      <c r="V5061" s="47"/>
      <c r="W5061" s="47"/>
      <c r="X5061" s="47"/>
      <c r="Y5061" s="47"/>
      <c r="Z5061" s="47"/>
      <c r="AA5061" s="47"/>
    </row>
    <row r="5062" spans="1:27" s="45" customFormat="1" x14ac:dyDescent="0.25">
      <c r="A5062" s="42"/>
      <c r="B5062" s="46"/>
      <c r="P5062" s="47"/>
      <c r="Q5062" s="47"/>
      <c r="R5062" s="47"/>
      <c r="S5062" s="47"/>
      <c r="T5062" s="47"/>
      <c r="U5062" s="47"/>
      <c r="V5062" s="47"/>
      <c r="W5062" s="47"/>
      <c r="X5062" s="47"/>
      <c r="Y5062" s="47"/>
      <c r="Z5062" s="47"/>
      <c r="AA5062" s="47"/>
    </row>
    <row r="5063" spans="1:27" s="45" customFormat="1" x14ac:dyDescent="0.25">
      <c r="A5063" s="42"/>
      <c r="B5063" s="46"/>
      <c r="P5063" s="47"/>
      <c r="Q5063" s="47"/>
      <c r="R5063" s="47"/>
      <c r="S5063" s="47"/>
      <c r="T5063" s="47"/>
      <c r="U5063" s="47"/>
      <c r="V5063" s="47"/>
      <c r="W5063" s="47"/>
      <c r="X5063" s="47"/>
      <c r="Y5063" s="47"/>
      <c r="Z5063" s="47"/>
      <c r="AA5063" s="47"/>
    </row>
    <row r="5064" spans="1:27" s="45" customFormat="1" x14ac:dyDescent="0.25">
      <c r="A5064" s="42"/>
      <c r="B5064" s="46"/>
      <c r="P5064" s="47"/>
      <c r="Q5064" s="47"/>
      <c r="R5064" s="47"/>
      <c r="S5064" s="47"/>
      <c r="T5064" s="47"/>
      <c r="U5064" s="47"/>
      <c r="V5064" s="47"/>
      <c r="W5064" s="47"/>
      <c r="X5064" s="47"/>
      <c r="Y5064" s="47"/>
      <c r="Z5064" s="47"/>
      <c r="AA5064" s="47"/>
    </row>
    <row r="5065" spans="1:27" s="45" customFormat="1" x14ac:dyDescent="0.25">
      <c r="A5065" s="42"/>
      <c r="B5065" s="46"/>
      <c r="P5065" s="47"/>
      <c r="Q5065" s="47"/>
      <c r="R5065" s="47"/>
      <c r="S5065" s="47"/>
      <c r="T5065" s="47"/>
      <c r="U5065" s="47"/>
      <c r="V5065" s="47"/>
      <c r="W5065" s="47"/>
      <c r="X5065" s="47"/>
      <c r="Y5065" s="47"/>
      <c r="Z5065" s="47"/>
      <c r="AA5065" s="47"/>
    </row>
    <row r="5066" spans="1:27" s="45" customFormat="1" x14ac:dyDescent="0.25">
      <c r="A5066" s="42"/>
      <c r="B5066" s="46"/>
      <c r="P5066" s="47"/>
      <c r="Q5066" s="47"/>
      <c r="R5066" s="47"/>
      <c r="S5066" s="47"/>
      <c r="T5066" s="47"/>
      <c r="U5066" s="47"/>
      <c r="V5066" s="47"/>
      <c r="W5066" s="47"/>
      <c r="X5066" s="47"/>
      <c r="Y5066" s="47"/>
      <c r="Z5066" s="47"/>
      <c r="AA5066" s="47"/>
    </row>
    <row r="5067" spans="1:27" s="45" customFormat="1" x14ac:dyDescent="0.25">
      <c r="A5067" s="42"/>
      <c r="B5067" s="46"/>
      <c r="P5067" s="47"/>
      <c r="Q5067" s="47"/>
      <c r="R5067" s="47"/>
      <c r="S5067" s="47"/>
      <c r="T5067" s="47"/>
      <c r="U5067" s="47"/>
      <c r="V5067" s="47"/>
      <c r="W5067" s="47"/>
      <c r="X5067" s="47"/>
      <c r="Y5067" s="47"/>
      <c r="Z5067" s="47"/>
      <c r="AA5067" s="47"/>
    </row>
    <row r="5068" spans="1:27" s="45" customFormat="1" x14ac:dyDescent="0.25">
      <c r="A5068" s="42"/>
      <c r="B5068" s="46"/>
      <c r="P5068" s="47"/>
      <c r="Q5068" s="47"/>
      <c r="R5068" s="47"/>
      <c r="S5068" s="47"/>
      <c r="T5068" s="47"/>
      <c r="U5068" s="47"/>
      <c r="V5068" s="47"/>
      <c r="W5068" s="47"/>
      <c r="X5068" s="47"/>
      <c r="Y5068" s="47"/>
      <c r="Z5068" s="47"/>
      <c r="AA5068" s="47"/>
    </row>
    <row r="5069" spans="1:27" s="45" customFormat="1" x14ac:dyDescent="0.25">
      <c r="A5069" s="42"/>
      <c r="B5069" s="46"/>
      <c r="P5069" s="47"/>
      <c r="Q5069" s="47"/>
      <c r="R5069" s="47"/>
      <c r="S5069" s="47"/>
      <c r="T5069" s="47"/>
      <c r="U5069" s="47"/>
      <c r="V5069" s="47"/>
      <c r="W5069" s="47"/>
      <c r="X5069" s="47"/>
      <c r="Y5069" s="47"/>
      <c r="Z5069" s="47"/>
      <c r="AA5069" s="47"/>
    </row>
    <row r="5070" spans="1:27" s="45" customFormat="1" x14ac:dyDescent="0.25">
      <c r="A5070" s="42"/>
      <c r="B5070" s="46"/>
      <c r="P5070" s="47"/>
      <c r="Q5070" s="47"/>
      <c r="R5070" s="47"/>
      <c r="S5070" s="47"/>
      <c r="T5070" s="47"/>
      <c r="U5070" s="47"/>
      <c r="V5070" s="47"/>
      <c r="W5070" s="47"/>
      <c r="X5070" s="47"/>
      <c r="Y5070" s="47"/>
      <c r="Z5070" s="47"/>
      <c r="AA5070" s="47"/>
    </row>
    <row r="5071" spans="1:27" s="45" customFormat="1" x14ac:dyDescent="0.25">
      <c r="A5071" s="42"/>
      <c r="B5071" s="46"/>
      <c r="P5071" s="47"/>
      <c r="Q5071" s="47"/>
      <c r="R5071" s="47"/>
      <c r="S5071" s="47"/>
      <c r="T5071" s="47"/>
      <c r="U5071" s="47"/>
      <c r="V5071" s="47"/>
      <c r="W5071" s="47"/>
      <c r="X5071" s="47"/>
      <c r="Y5071" s="47"/>
      <c r="Z5071" s="47"/>
      <c r="AA5071" s="47"/>
    </row>
    <row r="5072" spans="1:27" s="45" customFormat="1" x14ac:dyDescent="0.25">
      <c r="A5072" s="42"/>
      <c r="B5072" s="46"/>
      <c r="P5072" s="47"/>
      <c r="Q5072" s="47"/>
      <c r="R5072" s="47"/>
      <c r="S5072" s="47"/>
      <c r="T5072" s="47"/>
      <c r="U5072" s="47"/>
      <c r="V5072" s="47"/>
      <c r="W5072" s="47"/>
      <c r="X5072" s="47"/>
      <c r="Y5072" s="47"/>
      <c r="Z5072" s="47"/>
      <c r="AA5072" s="47"/>
    </row>
    <row r="5073" spans="1:27" s="45" customFormat="1" x14ac:dyDescent="0.25">
      <c r="A5073" s="42"/>
      <c r="B5073" s="46"/>
      <c r="P5073" s="47"/>
      <c r="Q5073" s="47"/>
      <c r="R5073" s="47"/>
      <c r="S5073" s="47"/>
      <c r="T5073" s="47"/>
      <c r="U5073" s="47"/>
      <c r="V5073" s="47"/>
      <c r="W5073" s="47"/>
      <c r="X5073" s="47"/>
      <c r="Y5073" s="47"/>
      <c r="Z5073" s="47"/>
      <c r="AA5073" s="47"/>
    </row>
    <row r="5074" spans="1:27" s="45" customFormat="1" x14ac:dyDescent="0.25">
      <c r="A5074" s="42"/>
      <c r="B5074" s="46"/>
      <c r="P5074" s="47"/>
      <c r="Q5074" s="47"/>
      <c r="R5074" s="47"/>
      <c r="S5074" s="47"/>
      <c r="T5074" s="47"/>
      <c r="U5074" s="47"/>
      <c r="V5074" s="47"/>
      <c r="W5074" s="47"/>
      <c r="X5074" s="47"/>
      <c r="Y5074" s="47"/>
      <c r="Z5074" s="47"/>
      <c r="AA5074" s="47"/>
    </row>
    <row r="5075" spans="1:27" s="45" customFormat="1" x14ac:dyDescent="0.25">
      <c r="A5075" s="42"/>
      <c r="B5075" s="46"/>
      <c r="P5075" s="47"/>
      <c r="Q5075" s="47"/>
      <c r="R5075" s="47"/>
      <c r="S5075" s="47"/>
      <c r="T5075" s="47"/>
      <c r="U5075" s="47"/>
      <c r="V5075" s="47"/>
      <c r="W5075" s="47"/>
      <c r="X5075" s="47"/>
      <c r="Y5075" s="47"/>
      <c r="Z5075" s="47"/>
      <c r="AA5075" s="47"/>
    </row>
    <row r="5076" spans="1:27" s="45" customFormat="1" x14ac:dyDescent="0.25">
      <c r="A5076" s="42"/>
      <c r="B5076" s="46"/>
      <c r="P5076" s="47"/>
      <c r="Q5076" s="47"/>
      <c r="R5076" s="47"/>
      <c r="S5076" s="47"/>
      <c r="T5076" s="47"/>
      <c r="U5076" s="47"/>
      <c r="V5076" s="47"/>
      <c r="W5076" s="47"/>
      <c r="X5076" s="47"/>
      <c r="Y5076" s="47"/>
      <c r="Z5076" s="47"/>
      <c r="AA5076" s="47"/>
    </row>
    <row r="5077" spans="1:27" s="45" customFormat="1" x14ac:dyDescent="0.25">
      <c r="A5077" s="42"/>
      <c r="B5077" s="46"/>
      <c r="P5077" s="47"/>
      <c r="Q5077" s="47"/>
      <c r="R5077" s="47"/>
      <c r="S5077" s="47"/>
      <c r="T5077" s="47"/>
      <c r="U5077" s="47"/>
      <c r="V5077" s="47"/>
      <c r="W5077" s="47"/>
      <c r="X5077" s="47"/>
      <c r="Y5077" s="47"/>
      <c r="Z5077" s="47"/>
      <c r="AA5077" s="47"/>
    </row>
    <row r="5078" spans="1:27" s="45" customFormat="1" x14ac:dyDescent="0.25">
      <c r="A5078" s="42"/>
      <c r="B5078" s="46"/>
      <c r="P5078" s="47"/>
      <c r="Q5078" s="47"/>
      <c r="R5078" s="47"/>
      <c r="S5078" s="47"/>
      <c r="T5078" s="47"/>
      <c r="U5078" s="47"/>
      <c r="V5078" s="47"/>
      <c r="W5078" s="47"/>
      <c r="X5078" s="47"/>
      <c r="Y5078" s="47"/>
      <c r="Z5078" s="47"/>
      <c r="AA5078" s="47"/>
    </row>
    <row r="5079" spans="1:27" s="45" customFormat="1" x14ac:dyDescent="0.25">
      <c r="A5079" s="42"/>
      <c r="B5079" s="46"/>
      <c r="P5079" s="47"/>
      <c r="Q5079" s="47"/>
      <c r="R5079" s="47"/>
      <c r="S5079" s="47"/>
      <c r="T5079" s="47"/>
      <c r="U5079" s="47"/>
      <c r="V5079" s="47"/>
      <c r="W5079" s="47"/>
      <c r="X5079" s="47"/>
      <c r="Y5079" s="47"/>
      <c r="Z5079" s="47"/>
      <c r="AA5079" s="47"/>
    </row>
    <row r="5080" spans="1:27" s="45" customFormat="1" x14ac:dyDescent="0.25">
      <c r="A5080" s="42"/>
      <c r="B5080" s="46"/>
      <c r="P5080" s="47"/>
      <c r="Q5080" s="47"/>
      <c r="R5080" s="47"/>
      <c r="S5080" s="47"/>
      <c r="T5080" s="47"/>
      <c r="U5080" s="47"/>
      <c r="V5080" s="47"/>
      <c r="W5080" s="47"/>
      <c r="X5080" s="47"/>
      <c r="Y5080" s="47"/>
      <c r="Z5080" s="47"/>
      <c r="AA5080" s="47"/>
    </row>
    <row r="5081" spans="1:27" s="45" customFormat="1" x14ac:dyDescent="0.25">
      <c r="A5081" s="42"/>
      <c r="B5081" s="46"/>
      <c r="P5081" s="47"/>
      <c r="Q5081" s="47"/>
      <c r="R5081" s="47"/>
      <c r="S5081" s="47"/>
      <c r="T5081" s="47"/>
      <c r="U5081" s="47"/>
      <c r="V5081" s="47"/>
      <c r="W5081" s="47"/>
      <c r="X5081" s="47"/>
      <c r="Y5081" s="47"/>
      <c r="Z5081" s="47"/>
      <c r="AA5081" s="47"/>
    </row>
    <row r="5082" spans="1:27" s="45" customFormat="1" x14ac:dyDescent="0.25">
      <c r="A5082" s="42"/>
      <c r="B5082" s="46"/>
      <c r="P5082" s="47"/>
      <c r="Q5082" s="47"/>
      <c r="R5082" s="47"/>
      <c r="S5082" s="47"/>
      <c r="T5082" s="47"/>
      <c r="U5082" s="47"/>
      <c r="V5082" s="47"/>
      <c r="W5082" s="47"/>
      <c r="X5082" s="47"/>
      <c r="Y5082" s="47"/>
      <c r="Z5082" s="47"/>
      <c r="AA5082" s="47"/>
    </row>
    <row r="5083" spans="1:27" s="45" customFormat="1" x14ac:dyDescent="0.25">
      <c r="A5083" s="42"/>
      <c r="B5083" s="46"/>
      <c r="P5083" s="47"/>
      <c r="Q5083" s="47"/>
      <c r="R5083" s="47"/>
      <c r="S5083" s="47"/>
      <c r="T5083" s="47"/>
      <c r="U5083" s="47"/>
      <c r="V5083" s="47"/>
      <c r="W5083" s="47"/>
      <c r="X5083" s="47"/>
      <c r="Y5083" s="47"/>
      <c r="Z5083" s="47"/>
      <c r="AA5083" s="47"/>
    </row>
    <row r="5084" spans="1:27" s="45" customFormat="1" x14ac:dyDescent="0.25">
      <c r="A5084" s="42"/>
      <c r="B5084" s="46"/>
      <c r="P5084" s="47"/>
      <c r="Q5084" s="47"/>
      <c r="R5084" s="47"/>
      <c r="S5084" s="47"/>
      <c r="T5084" s="47"/>
      <c r="U5084" s="47"/>
      <c r="V5084" s="47"/>
      <c r="W5084" s="47"/>
      <c r="X5084" s="47"/>
      <c r="Y5084" s="47"/>
      <c r="Z5084" s="47"/>
      <c r="AA5084" s="47"/>
    </row>
    <row r="5085" spans="1:27" s="45" customFormat="1" x14ac:dyDescent="0.25">
      <c r="A5085" s="42"/>
      <c r="B5085" s="46"/>
      <c r="P5085" s="47"/>
      <c r="Q5085" s="47"/>
      <c r="R5085" s="47"/>
      <c r="S5085" s="47"/>
      <c r="T5085" s="47"/>
      <c r="U5085" s="47"/>
      <c r="V5085" s="47"/>
      <c r="W5085" s="47"/>
      <c r="X5085" s="47"/>
      <c r="Y5085" s="47"/>
      <c r="Z5085" s="47"/>
      <c r="AA5085" s="47"/>
    </row>
    <row r="5086" spans="1:27" s="45" customFormat="1" x14ac:dyDescent="0.25">
      <c r="A5086" s="42"/>
      <c r="B5086" s="46"/>
      <c r="P5086" s="47"/>
      <c r="Q5086" s="47"/>
      <c r="R5086" s="47"/>
      <c r="S5086" s="47"/>
      <c r="T5086" s="47"/>
      <c r="U5086" s="47"/>
      <c r="V5086" s="47"/>
      <c r="W5086" s="47"/>
      <c r="X5086" s="47"/>
      <c r="Y5086" s="47"/>
      <c r="Z5086" s="47"/>
      <c r="AA5086" s="47"/>
    </row>
    <row r="5087" spans="1:27" s="45" customFormat="1" x14ac:dyDescent="0.25">
      <c r="A5087" s="42"/>
      <c r="B5087" s="46"/>
      <c r="P5087" s="47"/>
      <c r="Q5087" s="47"/>
      <c r="R5087" s="47"/>
      <c r="S5087" s="47"/>
      <c r="T5087" s="47"/>
      <c r="U5087" s="47"/>
      <c r="V5087" s="47"/>
      <c r="W5087" s="47"/>
      <c r="X5087" s="47"/>
      <c r="Y5087" s="47"/>
      <c r="Z5087" s="47"/>
      <c r="AA5087" s="47"/>
    </row>
    <row r="5088" spans="1:27" s="45" customFormat="1" x14ac:dyDescent="0.25">
      <c r="A5088" s="42"/>
      <c r="B5088" s="46"/>
      <c r="P5088" s="47"/>
      <c r="Q5088" s="47"/>
      <c r="R5088" s="47"/>
      <c r="S5088" s="47"/>
      <c r="T5088" s="47"/>
      <c r="U5088" s="47"/>
      <c r="V5088" s="47"/>
      <c r="W5088" s="47"/>
      <c r="X5088" s="47"/>
      <c r="Y5088" s="47"/>
      <c r="Z5088" s="47"/>
      <c r="AA5088" s="47"/>
    </row>
    <row r="5089" spans="1:27" s="45" customFormat="1" x14ac:dyDescent="0.25">
      <c r="A5089" s="42"/>
      <c r="B5089" s="46"/>
      <c r="P5089" s="47"/>
      <c r="Q5089" s="47"/>
      <c r="R5089" s="47"/>
      <c r="S5089" s="47"/>
      <c r="T5089" s="47"/>
      <c r="U5089" s="47"/>
      <c r="V5089" s="47"/>
      <c r="W5089" s="47"/>
      <c r="X5089" s="47"/>
      <c r="Y5089" s="47"/>
      <c r="Z5089" s="47"/>
      <c r="AA5089" s="47"/>
    </row>
    <row r="5090" spans="1:27" s="45" customFormat="1" x14ac:dyDescent="0.25">
      <c r="A5090" s="42"/>
      <c r="B5090" s="46"/>
      <c r="P5090" s="47"/>
      <c r="Q5090" s="47"/>
      <c r="R5090" s="47"/>
      <c r="S5090" s="47"/>
      <c r="T5090" s="47"/>
      <c r="U5090" s="47"/>
      <c r="V5090" s="47"/>
      <c r="W5090" s="47"/>
      <c r="X5090" s="47"/>
      <c r="Y5090" s="47"/>
      <c r="Z5090" s="47"/>
      <c r="AA5090" s="47"/>
    </row>
    <row r="5091" spans="1:27" s="45" customFormat="1" x14ac:dyDescent="0.25">
      <c r="A5091" s="42"/>
      <c r="B5091" s="46"/>
      <c r="P5091" s="47"/>
      <c r="Q5091" s="47"/>
      <c r="R5091" s="47"/>
      <c r="S5091" s="47"/>
      <c r="T5091" s="47"/>
      <c r="U5091" s="47"/>
      <c r="V5091" s="47"/>
      <c r="W5091" s="47"/>
      <c r="X5091" s="47"/>
      <c r="Y5091" s="47"/>
      <c r="Z5091" s="47"/>
      <c r="AA5091" s="47"/>
    </row>
    <row r="5092" spans="1:27" s="45" customFormat="1" x14ac:dyDescent="0.25">
      <c r="A5092" s="42"/>
      <c r="B5092" s="46"/>
      <c r="P5092" s="47"/>
      <c r="Q5092" s="47"/>
      <c r="R5092" s="47"/>
      <c r="S5092" s="47"/>
      <c r="T5092" s="47"/>
      <c r="U5092" s="47"/>
      <c r="V5092" s="47"/>
      <c r="W5092" s="47"/>
      <c r="X5092" s="47"/>
      <c r="Y5092" s="47"/>
      <c r="Z5092" s="47"/>
      <c r="AA5092" s="47"/>
    </row>
    <row r="5093" spans="1:27" s="45" customFormat="1" x14ac:dyDescent="0.25">
      <c r="A5093" s="42"/>
      <c r="B5093" s="46"/>
      <c r="P5093" s="47"/>
      <c r="Q5093" s="47"/>
      <c r="R5093" s="47"/>
      <c r="S5093" s="47"/>
      <c r="T5093" s="47"/>
      <c r="U5093" s="47"/>
      <c r="V5093" s="47"/>
      <c r="W5093" s="47"/>
      <c r="X5093" s="47"/>
      <c r="Y5093" s="47"/>
      <c r="Z5093" s="47"/>
      <c r="AA5093" s="47"/>
    </row>
    <row r="5094" spans="1:27" s="45" customFormat="1" x14ac:dyDescent="0.25">
      <c r="A5094" s="42"/>
      <c r="B5094" s="46"/>
      <c r="P5094" s="47"/>
      <c r="Q5094" s="47"/>
      <c r="R5094" s="47"/>
      <c r="S5094" s="47"/>
      <c r="T5094" s="47"/>
      <c r="U5094" s="47"/>
      <c r="V5094" s="47"/>
      <c r="W5094" s="47"/>
      <c r="X5094" s="47"/>
      <c r="Y5094" s="47"/>
      <c r="Z5094" s="47"/>
      <c r="AA5094" s="47"/>
    </row>
    <row r="5095" spans="1:27" s="45" customFormat="1" x14ac:dyDescent="0.25">
      <c r="A5095" s="42"/>
      <c r="B5095" s="46"/>
      <c r="P5095" s="47"/>
      <c r="Q5095" s="47"/>
      <c r="R5095" s="47"/>
      <c r="S5095" s="47"/>
      <c r="T5095" s="47"/>
      <c r="U5095" s="47"/>
      <c r="V5095" s="47"/>
      <c r="W5095" s="47"/>
      <c r="X5095" s="47"/>
      <c r="Y5095" s="47"/>
      <c r="Z5095" s="47"/>
      <c r="AA5095" s="47"/>
    </row>
    <row r="5096" spans="1:27" s="45" customFormat="1" x14ac:dyDescent="0.25">
      <c r="A5096" s="42"/>
      <c r="B5096" s="46"/>
      <c r="P5096" s="47"/>
      <c r="Q5096" s="47"/>
      <c r="R5096" s="47"/>
      <c r="S5096" s="47"/>
      <c r="T5096" s="47"/>
      <c r="U5096" s="47"/>
      <c r="V5096" s="47"/>
      <c r="W5096" s="47"/>
      <c r="X5096" s="47"/>
      <c r="Y5096" s="47"/>
      <c r="Z5096" s="47"/>
      <c r="AA5096" s="47"/>
    </row>
    <row r="5097" spans="1:27" s="45" customFormat="1" x14ac:dyDescent="0.25">
      <c r="A5097" s="42"/>
      <c r="B5097" s="46"/>
      <c r="P5097" s="47"/>
      <c r="Q5097" s="47"/>
      <c r="R5097" s="47"/>
      <c r="S5097" s="47"/>
      <c r="T5097" s="47"/>
      <c r="U5097" s="47"/>
      <c r="V5097" s="47"/>
      <c r="W5097" s="47"/>
      <c r="X5097" s="47"/>
      <c r="Y5097" s="47"/>
      <c r="Z5097" s="47"/>
      <c r="AA5097" s="47"/>
    </row>
    <row r="5098" spans="1:27" s="45" customFormat="1" x14ac:dyDescent="0.25">
      <c r="A5098" s="42"/>
      <c r="B5098" s="46"/>
      <c r="P5098" s="47"/>
      <c r="Q5098" s="47"/>
      <c r="R5098" s="47"/>
      <c r="S5098" s="47"/>
      <c r="T5098" s="47"/>
      <c r="U5098" s="47"/>
      <c r="V5098" s="47"/>
      <c r="W5098" s="47"/>
      <c r="X5098" s="47"/>
      <c r="Y5098" s="47"/>
      <c r="Z5098" s="47"/>
      <c r="AA5098" s="47"/>
    </row>
    <row r="5099" spans="1:27" s="45" customFormat="1" x14ac:dyDescent="0.25">
      <c r="A5099" s="42"/>
      <c r="B5099" s="46"/>
      <c r="P5099" s="47"/>
      <c r="Q5099" s="47"/>
      <c r="R5099" s="47"/>
      <c r="S5099" s="47"/>
      <c r="T5099" s="47"/>
      <c r="U5099" s="47"/>
      <c r="V5099" s="47"/>
      <c r="W5099" s="47"/>
      <c r="X5099" s="47"/>
      <c r="Y5099" s="47"/>
      <c r="Z5099" s="47"/>
      <c r="AA5099" s="47"/>
    </row>
    <row r="5100" spans="1:27" s="45" customFormat="1" x14ac:dyDescent="0.25">
      <c r="A5100" s="42"/>
      <c r="B5100" s="46"/>
      <c r="P5100" s="47"/>
      <c r="Q5100" s="47"/>
      <c r="R5100" s="47"/>
      <c r="S5100" s="47"/>
      <c r="T5100" s="47"/>
      <c r="U5100" s="47"/>
      <c r="V5100" s="47"/>
      <c r="W5100" s="47"/>
      <c r="X5100" s="47"/>
      <c r="Y5100" s="47"/>
      <c r="Z5100" s="47"/>
      <c r="AA5100" s="47"/>
    </row>
    <row r="5101" spans="1:27" s="45" customFormat="1" x14ac:dyDescent="0.25">
      <c r="A5101" s="42"/>
      <c r="B5101" s="46"/>
      <c r="P5101" s="47"/>
      <c r="Q5101" s="47"/>
      <c r="R5101" s="47"/>
      <c r="S5101" s="47"/>
      <c r="T5101" s="47"/>
      <c r="U5101" s="47"/>
      <c r="V5101" s="47"/>
      <c r="W5101" s="47"/>
      <c r="X5101" s="47"/>
      <c r="Y5101" s="47"/>
      <c r="Z5101" s="47"/>
      <c r="AA5101" s="47"/>
    </row>
    <row r="5102" spans="1:27" s="45" customFormat="1" x14ac:dyDescent="0.25">
      <c r="A5102" s="42"/>
      <c r="B5102" s="46"/>
      <c r="P5102" s="47"/>
      <c r="Q5102" s="47"/>
      <c r="R5102" s="47"/>
      <c r="S5102" s="47"/>
      <c r="T5102" s="47"/>
      <c r="U5102" s="47"/>
      <c r="V5102" s="47"/>
      <c r="W5102" s="47"/>
      <c r="X5102" s="47"/>
      <c r="Y5102" s="47"/>
      <c r="Z5102" s="47"/>
      <c r="AA5102" s="47"/>
    </row>
    <row r="5103" spans="1:27" s="45" customFormat="1" x14ac:dyDescent="0.25">
      <c r="A5103" s="42"/>
      <c r="B5103" s="46"/>
      <c r="P5103" s="47"/>
      <c r="Q5103" s="47"/>
      <c r="R5103" s="47"/>
      <c r="S5103" s="47"/>
      <c r="T5103" s="47"/>
      <c r="U5103" s="47"/>
      <c r="V5103" s="47"/>
      <c r="W5103" s="47"/>
      <c r="X5103" s="47"/>
      <c r="Y5103" s="47"/>
      <c r="Z5103" s="47"/>
      <c r="AA5103" s="47"/>
    </row>
    <row r="5104" spans="1:27" s="45" customFormat="1" x14ac:dyDescent="0.25">
      <c r="A5104" s="42"/>
      <c r="B5104" s="46"/>
      <c r="P5104" s="47"/>
      <c r="Q5104" s="47"/>
      <c r="R5104" s="47"/>
      <c r="S5104" s="47"/>
      <c r="T5104" s="47"/>
      <c r="U5104" s="47"/>
      <c r="V5104" s="47"/>
      <c r="W5104" s="47"/>
      <c r="X5104" s="47"/>
      <c r="Y5104" s="47"/>
      <c r="Z5104" s="47"/>
      <c r="AA5104" s="47"/>
    </row>
    <row r="5105" spans="1:27" s="45" customFormat="1" x14ac:dyDescent="0.25">
      <c r="A5105" s="42"/>
      <c r="B5105" s="46"/>
      <c r="P5105" s="47"/>
      <c r="Q5105" s="47"/>
      <c r="R5105" s="47"/>
      <c r="S5105" s="47"/>
      <c r="T5105" s="47"/>
      <c r="U5105" s="47"/>
      <c r="V5105" s="47"/>
      <c r="W5105" s="47"/>
      <c r="X5105" s="47"/>
      <c r="Y5105" s="47"/>
      <c r="Z5105" s="47"/>
      <c r="AA5105" s="47"/>
    </row>
    <row r="5106" spans="1:27" s="45" customFormat="1" x14ac:dyDescent="0.25">
      <c r="A5106" s="42"/>
      <c r="B5106" s="46"/>
      <c r="P5106" s="47"/>
      <c r="Q5106" s="47"/>
      <c r="R5106" s="47"/>
      <c r="S5106" s="47"/>
      <c r="T5106" s="47"/>
      <c r="U5106" s="47"/>
      <c r="V5106" s="47"/>
      <c r="W5106" s="47"/>
      <c r="X5106" s="47"/>
      <c r="Y5106" s="47"/>
      <c r="Z5106" s="47"/>
      <c r="AA5106" s="47"/>
    </row>
    <row r="5107" spans="1:27" s="45" customFormat="1" x14ac:dyDescent="0.25">
      <c r="A5107" s="42"/>
      <c r="B5107" s="46"/>
      <c r="P5107" s="47"/>
      <c r="Q5107" s="47"/>
      <c r="R5107" s="47"/>
      <c r="S5107" s="47"/>
      <c r="T5107" s="47"/>
      <c r="U5107" s="47"/>
      <c r="V5107" s="47"/>
      <c r="W5107" s="47"/>
      <c r="X5107" s="47"/>
      <c r="Y5107" s="47"/>
      <c r="Z5107" s="47"/>
      <c r="AA5107" s="47"/>
    </row>
    <row r="5108" spans="1:27" s="45" customFormat="1" x14ac:dyDescent="0.25">
      <c r="A5108" s="42"/>
      <c r="B5108" s="46"/>
      <c r="P5108" s="47"/>
      <c r="Q5108" s="47"/>
      <c r="R5108" s="47"/>
      <c r="S5108" s="47"/>
      <c r="T5108" s="47"/>
      <c r="U5108" s="47"/>
      <c r="V5108" s="47"/>
      <c r="W5108" s="47"/>
      <c r="X5108" s="47"/>
      <c r="Y5108" s="47"/>
      <c r="Z5108" s="47"/>
      <c r="AA5108" s="47"/>
    </row>
    <row r="5109" spans="1:27" s="45" customFormat="1" x14ac:dyDescent="0.25">
      <c r="A5109" s="42"/>
      <c r="B5109" s="46"/>
      <c r="P5109" s="47"/>
      <c r="Q5109" s="47"/>
      <c r="R5109" s="47"/>
      <c r="S5109" s="47"/>
      <c r="T5109" s="47"/>
      <c r="U5109" s="47"/>
      <c r="V5109" s="47"/>
      <c r="W5109" s="47"/>
      <c r="X5109" s="47"/>
      <c r="Y5109" s="47"/>
      <c r="Z5109" s="47"/>
      <c r="AA5109" s="47"/>
    </row>
    <row r="5110" spans="1:27" s="45" customFormat="1" x14ac:dyDescent="0.25">
      <c r="A5110" s="42"/>
      <c r="B5110" s="46"/>
      <c r="P5110" s="47"/>
      <c r="Q5110" s="47"/>
      <c r="R5110" s="47"/>
      <c r="S5110" s="47"/>
      <c r="T5110" s="47"/>
      <c r="U5110" s="47"/>
      <c r="V5110" s="47"/>
      <c r="W5110" s="47"/>
      <c r="X5110" s="47"/>
      <c r="Y5110" s="47"/>
      <c r="Z5110" s="47"/>
      <c r="AA5110" s="47"/>
    </row>
    <row r="5111" spans="1:27" s="45" customFormat="1" x14ac:dyDescent="0.25">
      <c r="A5111" s="42"/>
      <c r="B5111" s="46"/>
      <c r="P5111" s="47"/>
      <c r="Q5111" s="47"/>
      <c r="R5111" s="47"/>
      <c r="S5111" s="47"/>
      <c r="T5111" s="47"/>
      <c r="U5111" s="47"/>
      <c r="V5111" s="47"/>
      <c r="W5111" s="47"/>
      <c r="X5111" s="47"/>
      <c r="Y5111" s="47"/>
      <c r="Z5111" s="47"/>
      <c r="AA5111" s="47"/>
    </row>
    <row r="5112" spans="1:27" s="45" customFormat="1" x14ac:dyDescent="0.25">
      <c r="A5112" s="42"/>
      <c r="B5112" s="46"/>
      <c r="P5112" s="47"/>
      <c r="Q5112" s="47"/>
      <c r="R5112" s="47"/>
      <c r="S5112" s="47"/>
      <c r="T5112" s="47"/>
      <c r="U5112" s="47"/>
      <c r="V5112" s="47"/>
      <c r="W5112" s="47"/>
      <c r="X5112" s="47"/>
      <c r="Y5112" s="47"/>
      <c r="Z5112" s="47"/>
      <c r="AA5112" s="47"/>
    </row>
    <row r="5113" spans="1:27" s="45" customFormat="1" x14ac:dyDescent="0.25">
      <c r="A5113" s="42"/>
      <c r="B5113" s="46"/>
      <c r="P5113" s="47"/>
      <c r="Q5113" s="47"/>
      <c r="R5113" s="47"/>
      <c r="S5113" s="47"/>
      <c r="T5113" s="47"/>
      <c r="U5113" s="47"/>
      <c r="V5113" s="47"/>
      <c r="W5113" s="47"/>
      <c r="X5113" s="47"/>
      <c r="Y5113" s="47"/>
      <c r="Z5113" s="47"/>
      <c r="AA5113" s="47"/>
    </row>
    <row r="5114" spans="1:27" s="45" customFormat="1" x14ac:dyDescent="0.25">
      <c r="A5114" s="42"/>
      <c r="B5114" s="46"/>
      <c r="P5114" s="47"/>
      <c r="Q5114" s="47"/>
      <c r="R5114" s="47"/>
      <c r="S5114" s="47"/>
      <c r="T5114" s="47"/>
      <c r="U5114" s="47"/>
      <c r="V5114" s="47"/>
      <c r="W5114" s="47"/>
      <c r="X5114" s="47"/>
      <c r="Y5114" s="47"/>
      <c r="Z5114" s="47"/>
      <c r="AA5114" s="47"/>
    </row>
    <row r="5115" spans="1:27" s="45" customFormat="1" x14ac:dyDescent="0.25">
      <c r="A5115" s="42"/>
      <c r="B5115" s="46"/>
      <c r="P5115" s="47"/>
      <c r="Q5115" s="47"/>
      <c r="R5115" s="47"/>
      <c r="S5115" s="47"/>
      <c r="T5115" s="47"/>
      <c r="U5115" s="47"/>
      <c r="V5115" s="47"/>
      <c r="W5115" s="47"/>
      <c r="X5115" s="47"/>
      <c r="Y5115" s="47"/>
      <c r="Z5115" s="47"/>
      <c r="AA5115" s="47"/>
    </row>
    <row r="5116" spans="1:27" s="45" customFormat="1" x14ac:dyDescent="0.25">
      <c r="A5116" s="42"/>
      <c r="B5116" s="46"/>
      <c r="P5116" s="47"/>
      <c r="Q5116" s="47"/>
      <c r="R5116" s="47"/>
      <c r="S5116" s="47"/>
      <c r="T5116" s="47"/>
      <c r="U5116" s="47"/>
      <c r="V5116" s="47"/>
      <c r="W5116" s="47"/>
      <c r="X5116" s="47"/>
      <c r="Y5116" s="47"/>
      <c r="Z5116" s="47"/>
      <c r="AA5116" s="47"/>
    </row>
    <row r="5117" spans="1:27" s="45" customFormat="1" x14ac:dyDescent="0.25">
      <c r="A5117" s="42"/>
      <c r="B5117" s="46"/>
      <c r="P5117" s="47"/>
      <c r="Q5117" s="47"/>
      <c r="R5117" s="47"/>
      <c r="S5117" s="47"/>
      <c r="T5117" s="47"/>
      <c r="U5117" s="47"/>
      <c r="V5117" s="47"/>
      <c r="W5117" s="47"/>
      <c r="X5117" s="47"/>
      <c r="Y5117" s="47"/>
      <c r="Z5117" s="47"/>
      <c r="AA5117" s="47"/>
    </row>
    <row r="5118" spans="1:27" s="45" customFormat="1" x14ac:dyDescent="0.25">
      <c r="A5118" s="42"/>
      <c r="B5118" s="46"/>
      <c r="P5118" s="47"/>
      <c r="Q5118" s="47"/>
      <c r="R5118" s="47"/>
      <c r="S5118" s="47"/>
      <c r="T5118" s="47"/>
      <c r="U5118" s="47"/>
      <c r="V5118" s="47"/>
      <c r="W5118" s="47"/>
      <c r="X5118" s="47"/>
      <c r="Y5118" s="47"/>
      <c r="Z5118" s="47"/>
      <c r="AA5118" s="47"/>
    </row>
    <row r="5119" spans="1:27" s="45" customFormat="1" x14ac:dyDescent="0.25">
      <c r="A5119" s="42"/>
      <c r="B5119" s="46"/>
      <c r="P5119" s="47"/>
      <c r="Q5119" s="47"/>
      <c r="R5119" s="47"/>
      <c r="S5119" s="47"/>
      <c r="T5119" s="47"/>
      <c r="U5119" s="47"/>
      <c r="V5119" s="47"/>
      <c r="W5119" s="47"/>
      <c r="X5119" s="47"/>
      <c r="Y5119" s="47"/>
      <c r="Z5119" s="47"/>
      <c r="AA5119" s="47"/>
    </row>
    <row r="5120" spans="1:27" s="45" customFormat="1" x14ac:dyDescent="0.25">
      <c r="A5120" s="42"/>
      <c r="B5120" s="46"/>
      <c r="P5120" s="47"/>
      <c r="Q5120" s="47"/>
      <c r="R5120" s="47"/>
      <c r="S5120" s="47"/>
      <c r="T5120" s="47"/>
      <c r="U5120" s="47"/>
      <c r="V5120" s="47"/>
      <c r="W5120" s="47"/>
      <c r="X5120" s="47"/>
      <c r="Y5120" s="47"/>
      <c r="Z5120" s="47"/>
      <c r="AA5120" s="47"/>
    </row>
    <row r="5121" spans="1:27" s="45" customFormat="1" x14ac:dyDescent="0.25">
      <c r="A5121" s="42"/>
      <c r="B5121" s="46"/>
      <c r="P5121" s="47"/>
      <c r="Q5121" s="47"/>
      <c r="R5121" s="47"/>
      <c r="S5121" s="47"/>
      <c r="T5121" s="47"/>
      <c r="U5121" s="47"/>
      <c r="V5121" s="47"/>
      <c r="W5121" s="47"/>
      <c r="X5121" s="47"/>
      <c r="Y5121" s="47"/>
      <c r="Z5121" s="47"/>
      <c r="AA5121" s="47"/>
    </row>
    <row r="5122" spans="1:27" s="45" customFormat="1" x14ac:dyDescent="0.25">
      <c r="A5122" s="42"/>
      <c r="B5122" s="46"/>
      <c r="P5122" s="47"/>
      <c r="Q5122" s="47"/>
      <c r="R5122" s="47"/>
      <c r="S5122" s="47"/>
      <c r="T5122" s="47"/>
      <c r="U5122" s="47"/>
      <c r="V5122" s="47"/>
      <c r="W5122" s="47"/>
      <c r="X5122" s="47"/>
      <c r="Y5122" s="47"/>
      <c r="Z5122" s="47"/>
      <c r="AA5122" s="47"/>
    </row>
    <row r="5123" spans="1:27" s="45" customFormat="1" x14ac:dyDescent="0.25">
      <c r="A5123" s="42"/>
      <c r="B5123" s="46"/>
      <c r="P5123" s="47"/>
      <c r="Q5123" s="47"/>
      <c r="R5123" s="47"/>
      <c r="S5123" s="47"/>
      <c r="T5123" s="47"/>
      <c r="U5123" s="47"/>
      <c r="V5123" s="47"/>
      <c r="W5123" s="47"/>
      <c r="X5123" s="47"/>
      <c r="Y5123" s="47"/>
      <c r="Z5123" s="47"/>
      <c r="AA5123" s="47"/>
    </row>
    <row r="5124" spans="1:27" s="45" customFormat="1" x14ac:dyDescent="0.25">
      <c r="A5124" s="42"/>
      <c r="B5124" s="46"/>
      <c r="P5124" s="47"/>
      <c r="Q5124" s="47"/>
      <c r="R5124" s="47"/>
      <c r="S5124" s="47"/>
      <c r="T5124" s="47"/>
      <c r="U5124" s="47"/>
      <c r="V5124" s="47"/>
      <c r="W5124" s="47"/>
      <c r="X5124" s="47"/>
      <c r="Y5124" s="47"/>
      <c r="Z5124" s="47"/>
      <c r="AA5124" s="47"/>
    </row>
    <row r="5125" spans="1:27" s="45" customFormat="1" x14ac:dyDescent="0.25">
      <c r="A5125" s="42"/>
      <c r="B5125" s="46"/>
      <c r="P5125" s="47"/>
      <c r="Q5125" s="47"/>
      <c r="R5125" s="47"/>
      <c r="S5125" s="47"/>
      <c r="T5125" s="47"/>
      <c r="U5125" s="47"/>
      <c r="V5125" s="47"/>
      <c r="W5125" s="47"/>
      <c r="X5125" s="47"/>
      <c r="Y5125" s="47"/>
      <c r="Z5125" s="47"/>
      <c r="AA5125" s="47"/>
    </row>
    <row r="5126" spans="1:27" s="45" customFormat="1" x14ac:dyDescent="0.25">
      <c r="A5126" s="42"/>
      <c r="B5126" s="46"/>
      <c r="P5126" s="47"/>
      <c r="Q5126" s="47"/>
      <c r="R5126" s="47"/>
      <c r="S5126" s="47"/>
      <c r="T5126" s="47"/>
      <c r="U5126" s="47"/>
      <c r="V5126" s="47"/>
      <c r="W5126" s="47"/>
      <c r="X5126" s="47"/>
      <c r="Y5126" s="47"/>
      <c r="Z5126" s="47"/>
      <c r="AA5126" s="47"/>
    </row>
    <row r="5127" spans="1:27" s="45" customFormat="1" x14ac:dyDescent="0.25">
      <c r="A5127" s="42"/>
      <c r="B5127" s="46"/>
      <c r="P5127" s="47"/>
      <c r="Q5127" s="47"/>
      <c r="R5127" s="47"/>
      <c r="S5127" s="47"/>
      <c r="T5127" s="47"/>
      <c r="U5127" s="47"/>
      <c r="V5127" s="47"/>
      <c r="W5127" s="47"/>
      <c r="X5127" s="47"/>
      <c r="Y5127" s="47"/>
      <c r="Z5127" s="47"/>
      <c r="AA5127" s="47"/>
    </row>
    <row r="5128" spans="1:27" s="45" customFormat="1" x14ac:dyDescent="0.25">
      <c r="A5128" s="42"/>
      <c r="B5128" s="46"/>
      <c r="P5128" s="47"/>
      <c r="Q5128" s="47"/>
      <c r="R5128" s="47"/>
      <c r="S5128" s="47"/>
      <c r="T5128" s="47"/>
      <c r="U5128" s="47"/>
      <c r="V5128" s="47"/>
      <c r="W5128" s="47"/>
      <c r="X5128" s="47"/>
      <c r="Y5128" s="47"/>
      <c r="Z5128" s="47"/>
      <c r="AA5128" s="47"/>
    </row>
    <row r="5129" spans="1:27" s="45" customFormat="1" x14ac:dyDescent="0.25">
      <c r="A5129" s="42"/>
      <c r="B5129" s="46"/>
      <c r="P5129" s="47"/>
      <c r="Q5129" s="47"/>
      <c r="R5129" s="47"/>
      <c r="S5129" s="47"/>
      <c r="T5129" s="47"/>
      <c r="U5129" s="47"/>
      <c r="V5129" s="47"/>
      <c r="W5129" s="47"/>
      <c r="X5129" s="47"/>
      <c r="Y5129" s="47"/>
      <c r="Z5129" s="47"/>
      <c r="AA5129" s="47"/>
    </row>
    <row r="5130" spans="1:27" s="45" customFormat="1" x14ac:dyDescent="0.25">
      <c r="A5130" s="42"/>
      <c r="B5130" s="46"/>
      <c r="P5130" s="47"/>
      <c r="Q5130" s="47"/>
      <c r="R5130" s="47"/>
      <c r="S5130" s="47"/>
      <c r="T5130" s="47"/>
      <c r="U5130" s="47"/>
      <c r="V5130" s="47"/>
      <c r="W5130" s="47"/>
      <c r="X5130" s="47"/>
      <c r="Y5130" s="47"/>
      <c r="Z5130" s="47"/>
      <c r="AA5130" s="47"/>
    </row>
    <row r="5131" spans="1:27" s="45" customFormat="1" x14ac:dyDescent="0.25">
      <c r="A5131" s="42"/>
      <c r="B5131" s="46"/>
      <c r="P5131" s="47"/>
      <c r="Q5131" s="47"/>
      <c r="R5131" s="47"/>
      <c r="S5131" s="47"/>
      <c r="T5131" s="47"/>
      <c r="U5131" s="47"/>
      <c r="V5131" s="47"/>
      <c r="W5131" s="47"/>
      <c r="X5131" s="47"/>
      <c r="Y5131" s="47"/>
      <c r="Z5131" s="47"/>
      <c r="AA5131" s="47"/>
    </row>
    <row r="5132" spans="1:27" s="45" customFormat="1" x14ac:dyDescent="0.25">
      <c r="A5132" s="42"/>
      <c r="B5132" s="46"/>
      <c r="P5132" s="47"/>
      <c r="Q5132" s="47"/>
      <c r="R5132" s="47"/>
      <c r="S5132" s="47"/>
      <c r="T5132" s="47"/>
      <c r="U5132" s="47"/>
      <c r="V5132" s="47"/>
      <c r="W5132" s="47"/>
      <c r="X5132" s="47"/>
      <c r="Y5132" s="47"/>
      <c r="Z5132" s="47"/>
      <c r="AA5132" s="47"/>
    </row>
    <row r="5133" spans="1:27" s="45" customFormat="1" x14ac:dyDescent="0.25">
      <c r="A5133" s="42"/>
      <c r="B5133" s="46"/>
      <c r="P5133" s="47"/>
      <c r="Q5133" s="47"/>
      <c r="R5133" s="47"/>
      <c r="S5133" s="47"/>
      <c r="T5133" s="47"/>
      <c r="U5133" s="47"/>
      <c r="V5133" s="47"/>
      <c r="W5133" s="47"/>
      <c r="X5133" s="47"/>
      <c r="Y5133" s="47"/>
      <c r="Z5133" s="47"/>
      <c r="AA5133" s="47"/>
    </row>
    <row r="5134" spans="1:27" s="45" customFormat="1" x14ac:dyDescent="0.25">
      <c r="A5134" s="42"/>
      <c r="B5134" s="46"/>
      <c r="P5134" s="47"/>
      <c r="Q5134" s="47"/>
      <c r="R5134" s="47"/>
      <c r="S5134" s="47"/>
      <c r="T5134" s="47"/>
      <c r="U5134" s="47"/>
      <c r="V5134" s="47"/>
      <c r="W5134" s="47"/>
      <c r="X5134" s="47"/>
      <c r="Y5134" s="47"/>
      <c r="Z5134" s="47"/>
      <c r="AA5134" s="47"/>
    </row>
    <row r="5135" spans="1:27" s="45" customFormat="1" x14ac:dyDescent="0.25">
      <c r="A5135" s="42"/>
      <c r="B5135" s="46"/>
      <c r="P5135" s="47"/>
      <c r="Q5135" s="47"/>
      <c r="R5135" s="47"/>
      <c r="S5135" s="47"/>
      <c r="T5135" s="47"/>
      <c r="U5135" s="47"/>
      <c r="V5135" s="47"/>
      <c r="W5135" s="47"/>
      <c r="X5135" s="47"/>
      <c r="Y5135" s="47"/>
      <c r="Z5135" s="47"/>
      <c r="AA5135" s="47"/>
    </row>
    <row r="5136" spans="1:27" s="45" customFormat="1" x14ac:dyDescent="0.25">
      <c r="A5136" s="42"/>
      <c r="B5136" s="46"/>
      <c r="P5136" s="47"/>
      <c r="Q5136" s="47"/>
      <c r="R5136" s="47"/>
      <c r="S5136" s="47"/>
      <c r="T5136" s="47"/>
      <c r="U5136" s="47"/>
      <c r="V5136" s="47"/>
      <c r="W5136" s="47"/>
      <c r="X5136" s="47"/>
      <c r="Y5136" s="47"/>
      <c r="Z5136" s="47"/>
      <c r="AA5136" s="47"/>
    </row>
    <row r="5137" spans="1:27" s="45" customFormat="1" x14ac:dyDescent="0.25">
      <c r="A5137" s="42"/>
      <c r="B5137" s="46"/>
      <c r="P5137" s="47"/>
      <c r="Q5137" s="47"/>
      <c r="R5137" s="47"/>
      <c r="S5137" s="47"/>
      <c r="T5137" s="47"/>
      <c r="U5137" s="47"/>
      <c r="V5137" s="47"/>
      <c r="W5137" s="47"/>
      <c r="X5137" s="47"/>
      <c r="Y5137" s="47"/>
      <c r="Z5137" s="47"/>
      <c r="AA5137" s="47"/>
    </row>
    <row r="5138" spans="1:27" s="45" customFormat="1" x14ac:dyDescent="0.25">
      <c r="A5138" s="42"/>
      <c r="B5138" s="46"/>
      <c r="P5138" s="47"/>
      <c r="Q5138" s="47"/>
      <c r="R5138" s="47"/>
      <c r="S5138" s="47"/>
      <c r="T5138" s="47"/>
      <c r="U5138" s="47"/>
      <c r="V5138" s="47"/>
      <c r="W5138" s="47"/>
      <c r="X5138" s="47"/>
      <c r="Y5138" s="47"/>
      <c r="Z5138" s="47"/>
      <c r="AA5138" s="47"/>
    </row>
    <row r="5139" spans="1:27" s="45" customFormat="1" x14ac:dyDescent="0.25">
      <c r="A5139" s="42"/>
      <c r="B5139" s="46"/>
      <c r="P5139" s="47"/>
      <c r="Q5139" s="47"/>
      <c r="R5139" s="47"/>
      <c r="S5139" s="47"/>
      <c r="T5139" s="47"/>
      <c r="U5139" s="47"/>
      <c r="V5139" s="47"/>
      <c r="W5139" s="47"/>
      <c r="X5139" s="47"/>
      <c r="Y5139" s="47"/>
      <c r="Z5139" s="47"/>
      <c r="AA5139" s="47"/>
    </row>
    <row r="5140" spans="1:27" s="45" customFormat="1" x14ac:dyDescent="0.25">
      <c r="A5140" s="42"/>
      <c r="B5140" s="46"/>
      <c r="P5140" s="47"/>
      <c r="Q5140" s="47"/>
      <c r="R5140" s="47"/>
      <c r="S5140" s="47"/>
      <c r="T5140" s="47"/>
      <c r="U5140" s="47"/>
      <c r="V5140" s="47"/>
      <c r="W5140" s="47"/>
      <c r="X5140" s="47"/>
      <c r="Y5140" s="47"/>
      <c r="Z5140" s="47"/>
      <c r="AA5140" s="47"/>
    </row>
    <row r="5141" spans="1:27" s="45" customFormat="1" x14ac:dyDescent="0.25">
      <c r="A5141" s="42"/>
      <c r="B5141" s="46"/>
      <c r="P5141" s="47"/>
      <c r="Q5141" s="47"/>
      <c r="R5141" s="47"/>
      <c r="S5141" s="47"/>
      <c r="T5141" s="47"/>
      <c r="U5141" s="47"/>
      <c r="V5141" s="47"/>
      <c r="W5141" s="47"/>
      <c r="X5141" s="47"/>
      <c r="Y5141" s="47"/>
      <c r="Z5141" s="47"/>
      <c r="AA5141" s="47"/>
    </row>
    <row r="5142" spans="1:27" s="45" customFormat="1" x14ac:dyDescent="0.25">
      <c r="A5142" s="42"/>
      <c r="B5142" s="46"/>
      <c r="P5142" s="47"/>
      <c r="Q5142" s="47"/>
      <c r="R5142" s="47"/>
      <c r="S5142" s="47"/>
      <c r="T5142" s="47"/>
      <c r="U5142" s="47"/>
      <c r="V5142" s="47"/>
      <c r="W5142" s="47"/>
      <c r="X5142" s="47"/>
      <c r="Y5142" s="47"/>
      <c r="Z5142" s="47"/>
      <c r="AA5142" s="47"/>
    </row>
    <row r="5143" spans="1:27" s="45" customFormat="1" x14ac:dyDescent="0.25">
      <c r="A5143" s="42"/>
      <c r="B5143" s="46"/>
      <c r="P5143" s="47"/>
      <c r="Q5143" s="47"/>
      <c r="R5143" s="47"/>
      <c r="S5143" s="47"/>
      <c r="T5143" s="47"/>
      <c r="U5143" s="47"/>
      <c r="V5143" s="47"/>
      <c r="W5143" s="47"/>
      <c r="X5143" s="47"/>
      <c r="Y5143" s="47"/>
      <c r="Z5143" s="47"/>
      <c r="AA5143" s="47"/>
    </row>
    <row r="5144" spans="1:27" s="45" customFormat="1" x14ac:dyDescent="0.25">
      <c r="A5144" s="42"/>
      <c r="B5144" s="46"/>
      <c r="P5144" s="47"/>
      <c r="Q5144" s="47"/>
      <c r="R5144" s="47"/>
      <c r="S5144" s="47"/>
      <c r="T5144" s="47"/>
      <c r="U5144" s="47"/>
      <c r="V5144" s="47"/>
      <c r="W5144" s="47"/>
      <c r="X5144" s="47"/>
      <c r="Y5144" s="47"/>
      <c r="Z5144" s="47"/>
      <c r="AA5144" s="47"/>
    </row>
    <row r="5145" spans="1:27" s="45" customFormat="1" x14ac:dyDescent="0.25">
      <c r="A5145" s="42"/>
      <c r="B5145" s="46"/>
      <c r="P5145" s="47"/>
      <c r="Q5145" s="47"/>
      <c r="R5145" s="47"/>
      <c r="S5145" s="47"/>
      <c r="T5145" s="47"/>
      <c r="U5145" s="47"/>
      <c r="V5145" s="47"/>
      <c r="W5145" s="47"/>
      <c r="X5145" s="47"/>
      <c r="Y5145" s="47"/>
      <c r="Z5145" s="47"/>
      <c r="AA5145" s="47"/>
    </row>
    <row r="5146" spans="1:27" s="45" customFormat="1" x14ac:dyDescent="0.25">
      <c r="A5146" s="42"/>
      <c r="B5146" s="46"/>
      <c r="P5146" s="47"/>
      <c r="Q5146" s="47"/>
      <c r="R5146" s="47"/>
      <c r="S5146" s="47"/>
      <c r="T5146" s="47"/>
      <c r="U5146" s="47"/>
      <c r="V5146" s="47"/>
      <c r="W5146" s="47"/>
      <c r="X5146" s="47"/>
      <c r="Y5146" s="47"/>
      <c r="Z5146" s="47"/>
      <c r="AA5146" s="47"/>
    </row>
    <row r="5147" spans="1:27" s="45" customFormat="1" x14ac:dyDescent="0.25">
      <c r="A5147" s="42"/>
      <c r="B5147" s="46"/>
      <c r="P5147" s="47"/>
      <c r="Q5147" s="47"/>
      <c r="R5147" s="47"/>
      <c r="S5147" s="47"/>
      <c r="T5147" s="47"/>
      <c r="U5147" s="47"/>
      <c r="V5147" s="47"/>
      <c r="W5147" s="47"/>
      <c r="X5147" s="47"/>
      <c r="Y5147" s="47"/>
      <c r="Z5147" s="47"/>
      <c r="AA5147" s="47"/>
    </row>
    <row r="5148" spans="1:27" s="45" customFormat="1" x14ac:dyDescent="0.25">
      <c r="A5148" s="42"/>
      <c r="B5148" s="46"/>
      <c r="P5148" s="47"/>
      <c r="Q5148" s="47"/>
      <c r="R5148" s="47"/>
      <c r="S5148" s="47"/>
      <c r="T5148" s="47"/>
      <c r="U5148" s="47"/>
      <c r="V5148" s="47"/>
      <c r="W5148" s="47"/>
      <c r="X5148" s="47"/>
      <c r="Y5148" s="47"/>
      <c r="Z5148" s="47"/>
      <c r="AA5148" s="47"/>
    </row>
    <row r="5149" spans="1:27" s="45" customFormat="1" x14ac:dyDescent="0.25">
      <c r="A5149" s="42"/>
      <c r="B5149" s="46"/>
      <c r="P5149" s="47"/>
      <c r="Q5149" s="47"/>
      <c r="R5149" s="47"/>
      <c r="S5149" s="47"/>
      <c r="T5149" s="47"/>
      <c r="U5149" s="47"/>
      <c r="V5149" s="47"/>
      <c r="W5149" s="47"/>
      <c r="X5149" s="47"/>
      <c r="Y5149" s="47"/>
      <c r="Z5149" s="47"/>
      <c r="AA5149" s="47"/>
    </row>
    <row r="5150" spans="1:27" s="45" customFormat="1" x14ac:dyDescent="0.25">
      <c r="A5150" s="42"/>
      <c r="B5150" s="46"/>
      <c r="P5150" s="47"/>
      <c r="Q5150" s="47"/>
      <c r="R5150" s="47"/>
      <c r="S5150" s="47"/>
      <c r="T5150" s="47"/>
      <c r="U5150" s="47"/>
      <c r="V5150" s="47"/>
      <c r="W5150" s="47"/>
      <c r="X5150" s="47"/>
      <c r="Y5150" s="47"/>
      <c r="Z5150" s="47"/>
      <c r="AA5150" s="47"/>
    </row>
    <row r="5151" spans="1:27" s="45" customFormat="1" x14ac:dyDescent="0.25">
      <c r="A5151" s="42"/>
      <c r="B5151" s="46"/>
      <c r="P5151" s="47"/>
      <c r="Q5151" s="47"/>
      <c r="R5151" s="47"/>
      <c r="S5151" s="47"/>
      <c r="T5151" s="47"/>
      <c r="U5151" s="47"/>
      <c r="V5151" s="47"/>
      <c r="W5151" s="47"/>
      <c r="X5151" s="47"/>
      <c r="Y5151" s="47"/>
      <c r="Z5151" s="47"/>
      <c r="AA5151" s="47"/>
    </row>
    <row r="5152" spans="1:27" s="45" customFormat="1" x14ac:dyDescent="0.25">
      <c r="A5152" s="42"/>
      <c r="B5152" s="46"/>
      <c r="P5152" s="47"/>
      <c r="Q5152" s="47"/>
      <c r="R5152" s="47"/>
      <c r="S5152" s="47"/>
      <c r="T5152" s="47"/>
      <c r="U5152" s="47"/>
      <c r="V5152" s="47"/>
      <c r="W5152" s="47"/>
      <c r="X5152" s="47"/>
      <c r="Y5152" s="47"/>
      <c r="Z5152" s="47"/>
      <c r="AA5152" s="47"/>
    </row>
    <row r="5153" spans="1:27" s="45" customFormat="1" x14ac:dyDescent="0.25">
      <c r="A5153" s="42"/>
      <c r="B5153" s="46"/>
      <c r="P5153" s="47"/>
      <c r="Q5153" s="47"/>
      <c r="R5153" s="47"/>
      <c r="S5153" s="47"/>
      <c r="T5153" s="47"/>
      <c r="U5153" s="47"/>
      <c r="V5153" s="47"/>
      <c r="W5153" s="47"/>
      <c r="X5153" s="47"/>
      <c r="Y5153" s="47"/>
      <c r="Z5153" s="47"/>
      <c r="AA5153" s="47"/>
    </row>
    <row r="5154" spans="1:27" s="45" customFormat="1" x14ac:dyDescent="0.25">
      <c r="A5154" s="42"/>
      <c r="B5154" s="46"/>
      <c r="P5154" s="47"/>
      <c r="Q5154" s="47"/>
      <c r="R5154" s="47"/>
      <c r="S5154" s="47"/>
      <c r="T5154" s="47"/>
      <c r="U5154" s="47"/>
      <c r="V5154" s="47"/>
      <c r="W5154" s="47"/>
      <c r="X5154" s="47"/>
      <c r="Y5154" s="47"/>
      <c r="Z5154" s="47"/>
      <c r="AA5154" s="47"/>
    </row>
    <row r="5155" spans="1:27" s="45" customFormat="1" x14ac:dyDescent="0.25">
      <c r="A5155" s="42"/>
      <c r="B5155" s="46"/>
      <c r="P5155" s="47"/>
      <c r="Q5155" s="47"/>
      <c r="R5155" s="47"/>
      <c r="S5155" s="47"/>
      <c r="T5155" s="47"/>
      <c r="U5155" s="47"/>
      <c r="V5155" s="47"/>
      <c r="W5155" s="47"/>
      <c r="X5155" s="47"/>
      <c r="Y5155" s="47"/>
      <c r="Z5155" s="47"/>
      <c r="AA5155" s="47"/>
    </row>
    <row r="5156" spans="1:27" s="45" customFormat="1" x14ac:dyDescent="0.25">
      <c r="A5156" s="42"/>
      <c r="B5156" s="46"/>
      <c r="P5156" s="47"/>
      <c r="Q5156" s="47"/>
      <c r="R5156" s="47"/>
      <c r="S5156" s="47"/>
      <c r="T5156" s="47"/>
      <c r="U5156" s="47"/>
      <c r="V5156" s="47"/>
      <c r="W5156" s="47"/>
      <c r="X5156" s="47"/>
      <c r="Y5156" s="47"/>
      <c r="Z5156" s="47"/>
      <c r="AA5156" s="47"/>
    </row>
    <row r="5157" spans="1:27" s="45" customFormat="1" x14ac:dyDescent="0.25">
      <c r="A5157" s="42"/>
      <c r="B5157" s="46"/>
      <c r="P5157" s="47"/>
      <c r="Q5157" s="47"/>
      <c r="R5157" s="47"/>
      <c r="S5157" s="47"/>
      <c r="T5157" s="47"/>
      <c r="U5157" s="47"/>
      <c r="V5157" s="47"/>
      <c r="W5157" s="47"/>
      <c r="X5157" s="47"/>
      <c r="Y5157" s="47"/>
      <c r="Z5157" s="47"/>
      <c r="AA5157" s="47"/>
    </row>
    <row r="5158" spans="1:27" s="45" customFormat="1" x14ac:dyDescent="0.25">
      <c r="A5158" s="42"/>
      <c r="B5158" s="46"/>
      <c r="P5158" s="47"/>
      <c r="Q5158" s="47"/>
      <c r="R5158" s="47"/>
      <c r="S5158" s="47"/>
      <c r="T5158" s="47"/>
      <c r="U5158" s="47"/>
      <c r="V5158" s="47"/>
      <c r="W5158" s="47"/>
      <c r="X5158" s="47"/>
      <c r="Y5158" s="47"/>
      <c r="Z5158" s="47"/>
      <c r="AA5158" s="47"/>
    </row>
    <row r="5159" spans="1:27" s="45" customFormat="1" x14ac:dyDescent="0.25">
      <c r="A5159" s="42"/>
      <c r="B5159" s="46"/>
      <c r="P5159" s="47"/>
      <c r="Q5159" s="47"/>
      <c r="R5159" s="47"/>
      <c r="S5159" s="47"/>
      <c r="T5159" s="47"/>
      <c r="U5159" s="47"/>
      <c r="V5159" s="47"/>
      <c r="W5159" s="47"/>
      <c r="X5159" s="47"/>
      <c r="Y5159" s="47"/>
      <c r="Z5159" s="47"/>
      <c r="AA5159" s="47"/>
    </row>
    <row r="5160" spans="1:27" s="45" customFormat="1" x14ac:dyDescent="0.25">
      <c r="A5160" s="42"/>
      <c r="B5160" s="46"/>
      <c r="P5160" s="47"/>
      <c r="Q5160" s="47"/>
      <c r="R5160" s="47"/>
      <c r="S5160" s="47"/>
      <c r="T5160" s="47"/>
      <c r="U5160" s="47"/>
      <c r="V5160" s="47"/>
      <c r="W5160" s="47"/>
      <c r="X5160" s="47"/>
      <c r="Y5160" s="47"/>
      <c r="Z5160" s="47"/>
      <c r="AA5160" s="47"/>
    </row>
    <row r="5161" spans="1:27" s="45" customFormat="1" x14ac:dyDescent="0.25">
      <c r="A5161" s="42"/>
      <c r="B5161" s="46"/>
      <c r="P5161" s="47"/>
      <c r="Q5161" s="47"/>
      <c r="R5161" s="47"/>
      <c r="S5161" s="47"/>
      <c r="T5161" s="47"/>
      <c r="U5161" s="47"/>
      <c r="V5161" s="47"/>
      <c r="W5161" s="47"/>
      <c r="X5161" s="47"/>
      <c r="Y5161" s="47"/>
      <c r="Z5161" s="47"/>
      <c r="AA5161" s="47"/>
    </row>
    <row r="5162" spans="1:27" s="45" customFormat="1" x14ac:dyDescent="0.25">
      <c r="A5162" s="42"/>
      <c r="B5162" s="46"/>
      <c r="P5162" s="47"/>
      <c r="Q5162" s="47"/>
      <c r="R5162" s="47"/>
      <c r="S5162" s="47"/>
      <c r="T5162" s="47"/>
      <c r="U5162" s="47"/>
      <c r="V5162" s="47"/>
      <c r="W5162" s="47"/>
      <c r="X5162" s="47"/>
      <c r="Y5162" s="47"/>
      <c r="Z5162" s="47"/>
      <c r="AA5162" s="47"/>
    </row>
    <row r="5163" spans="1:27" s="45" customFormat="1" x14ac:dyDescent="0.25">
      <c r="A5163" s="42"/>
      <c r="B5163" s="46"/>
      <c r="P5163" s="47"/>
      <c r="Q5163" s="47"/>
      <c r="R5163" s="47"/>
      <c r="S5163" s="47"/>
      <c r="T5163" s="47"/>
      <c r="U5163" s="47"/>
      <c r="V5163" s="47"/>
      <c r="W5163" s="47"/>
      <c r="X5163" s="47"/>
      <c r="Y5163" s="47"/>
      <c r="Z5163" s="47"/>
      <c r="AA5163" s="47"/>
    </row>
    <row r="5164" spans="1:27" s="45" customFormat="1" x14ac:dyDescent="0.25">
      <c r="A5164" s="42"/>
      <c r="B5164" s="46"/>
      <c r="P5164" s="47"/>
      <c r="Q5164" s="47"/>
      <c r="R5164" s="47"/>
      <c r="S5164" s="47"/>
      <c r="T5164" s="47"/>
      <c r="U5164" s="47"/>
      <c r="V5164" s="47"/>
      <c r="W5164" s="47"/>
      <c r="X5164" s="47"/>
      <c r="Y5164" s="47"/>
      <c r="Z5164" s="47"/>
      <c r="AA5164" s="47"/>
    </row>
    <row r="5165" spans="1:27" s="45" customFormat="1" x14ac:dyDescent="0.25">
      <c r="A5165" s="42"/>
      <c r="B5165" s="46"/>
      <c r="P5165" s="47"/>
      <c r="Q5165" s="47"/>
      <c r="R5165" s="47"/>
      <c r="S5165" s="47"/>
      <c r="T5165" s="47"/>
      <c r="U5165" s="47"/>
      <c r="V5165" s="47"/>
      <c r="W5165" s="47"/>
      <c r="X5165" s="47"/>
      <c r="Y5165" s="47"/>
      <c r="Z5165" s="47"/>
      <c r="AA5165" s="47"/>
    </row>
    <row r="5166" spans="1:27" s="45" customFormat="1" x14ac:dyDescent="0.25">
      <c r="A5166" s="42"/>
      <c r="B5166" s="46"/>
      <c r="P5166" s="47"/>
      <c r="Q5166" s="47"/>
      <c r="R5166" s="47"/>
      <c r="S5166" s="47"/>
      <c r="T5166" s="47"/>
      <c r="U5166" s="47"/>
      <c r="V5166" s="47"/>
      <c r="W5166" s="47"/>
      <c r="X5166" s="47"/>
      <c r="Y5166" s="47"/>
      <c r="Z5166" s="47"/>
      <c r="AA5166" s="47"/>
    </row>
    <row r="5167" spans="1:27" s="45" customFormat="1" x14ac:dyDescent="0.25">
      <c r="A5167" s="42"/>
      <c r="B5167" s="46"/>
      <c r="P5167" s="47"/>
      <c r="Q5167" s="47"/>
      <c r="R5167" s="47"/>
      <c r="S5167" s="47"/>
      <c r="T5167" s="47"/>
      <c r="U5167" s="47"/>
      <c r="V5167" s="47"/>
      <c r="W5167" s="47"/>
      <c r="X5167" s="47"/>
      <c r="Y5167" s="47"/>
      <c r="Z5167" s="47"/>
      <c r="AA5167" s="47"/>
    </row>
    <row r="5168" spans="1:27" s="45" customFormat="1" x14ac:dyDescent="0.25">
      <c r="A5168" s="42"/>
      <c r="B5168" s="46"/>
      <c r="P5168" s="47"/>
      <c r="Q5168" s="47"/>
      <c r="R5168" s="47"/>
      <c r="S5168" s="47"/>
      <c r="T5168" s="47"/>
      <c r="U5168" s="47"/>
      <c r="V5168" s="47"/>
      <c r="W5168" s="47"/>
      <c r="X5168" s="47"/>
      <c r="Y5168" s="47"/>
      <c r="Z5168" s="47"/>
      <c r="AA5168" s="47"/>
    </row>
    <row r="5169" spans="1:27" s="45" customFormat="1" x14ac:dyDescent="0.25">
      <c r="A5169" s="42"/>
      <c r="B5169" s="46"/>
      <c r="P5169" s="47"/>
      <c r="Q5169" s="47"/>
      <c r="R5169" s="47"/>
      <c r="S5169" s="47"/>
      <c r="T5169" s="47"/>
      <c r="U5169" s="47"/>
      <c r="V5169" s="47"/>
      <c r="W5169" s="47"/>
      <c r="X5169" s="47"/>
      <c r="Y5169" s="47"/>
      <c r="Z5169" s="47"/>
      <c r="AA5169" s="47"/>
    </row>
    <row r="5170" spans="1:27" s="45" customFormat="1" x14ac:dyDescent="0.25">
      <c r="A5170" s="42"/>
      <c r="B5170" s="46"/>
      <c r="P5170" s="47"/>
      <c r="Q5170" s="47"/>
      <c r="R5170" s="47"/>
      <c r="S5170" s="47"/>
      <c r="T5170" s="47"/>
      <c r="U5170" s="47"/>
      <c r="V5170" s="47"/>
      <c r="W5170" s="47"/>
      <c r="X5170" s="47"/>
      <c r="Y5170" s="47"/>
      <c r="Z5170" s="47"/>
      <c r="AA5170" s="47"/>
    </row>
    <row r="5171" spans="1:27" s="45" customFormat="1" x14ac:dyDescent="0.25">
      <c r="A5171" s="42"/>
      <c r="B5171" s="46"/>
      <c r="P5171" s="47"/>
      <c r="Q5171" s="47"/>
      <c r="R5171" s="47"/>
      <c r="S5171" s="47"/>
      <c r="T5171" s="47"/>
      <c r="U5171" s="47"/>
      <c r="V5171" s="47"/>
      <c r="W5171" s="47"/>
      <c r="X5171" s="47"/>
      <c r="Y5171" s="47"/>
      <c r="Z5171" s="47"/>
      <c r="AA5171" s="47"/>
    </row>
    <row r="5172" spans="1:27" s="45" customFormat="1" x14ac:dyDescent="0.25">
      <c r="A5172" s="42"/>
      <c r="B5172" s="46"/>
      <c r="P5172" s="47"/>
      <c r="Q5172" s="47"/>
      <c r="R5172" s="47"/>
      <c r="S5172" s="47"/>
      <c r="T5172" s="47"/>
      <c r="U5172" s="47"/>
      <c r="V5172" s="47"/>
      <c r="W5172" s="47"/>
      <c r="X5172" s="47"/>
      <c r="Y5172" s="47"/>
      <c r="Z5172" s="47"/>
      <c r="AA5172" s="47"/>
    </row>
    <row r="5173" spans="1:27" s="45" customFormat="1" x14ac:dyDescent="0.25">
      <c r="A5173" s="42"/>
      <c r="B5173" s="46"/>
      <c r="P5173" s="47"/>
      <c r="Q5173" s="47"/>
      <c r="R5173" s="47"/>
      <c r="S5173" s="47"/>
      <c r="T5173" s="47"/>
      <c r="U5173" s="47"/>
      <c r="V5173" s="47"/>
      <c r="W5173" s="47"/>
      <c r="X5173" s="47"/>
      <c r="Y5173" s="47"/>
      <c r="Z5173" s="47"/>
      <c r="AA5173" s="47"/>
    </row>
    <row r="5174" spans="1:27" s="45" customFormat="1" x14ac:dyDescent="0.25">
      <c r="A5174" s="42"/>
      <c r="B5174" s="46"/>
      <c r="P5174" s="47"/>
      <c r="Q5174" s="47"/>
      <c r="R5174" s="47"/>
      <c r="S5174" s="47"/>
      <c r="T5174" s="47"/>
      <c r="U5174" s="47"/>
      <c r="V5174" s="47"/>
      <c r="W5174" s="47"/>
      <c r="X5174" s="47"/>
      <c r="Y5174" s="47"/>
      <c r="Z5174" s="47"/>
      <c r="AA5174" s="47"/>
    </row>
    <row r="5175" spans="1:27" s="45" customFormat="1" x14ac:dyDescent="0.25">
      <c r="A5175" s="42"/>
      <c r="B5175" s="46"/>
      <c r="P5175" s="47"/>
      <c r="Q5175" s="47"/>
      <c r="R5175" s="47"/>
      <c r="S5175" s="47"/>
      <c r="T5175" s="47"/>
      <c r="U5175" s="47"/>
      <c r="V5175" s="47"/>
      <c r="W5175" s="47"/>
      <c r="X5175" s="47"/>
      <c r="Y5175" s="47"/>
      <c r="Z5175" s="47"/>
      <c r="AA5175" s="47"/>
    </row>
    <row r="5176" spans="1:27" s="45" customFormat="1" x14ac:dyDescent="0.25">
      <c r="A5176" s="42"/>
      <c r="B5176" s="46"/>
      <c r="P5176" s="47"/>
      <c r="Q5176" s="47"/>
      <c r="R5176" s="47"/>
      <c r="S5176" s="47"/>
      <c r="T5176" s="47"/>
      <c r="U5176" s="47"/>
      <c r="V5176" s="47"/>
      <c r="W5176" s="47"/>
      <c r="X5176" s="47"/>
      <c r="Y5176" s="47"/>
      <c r="Z5176" s="47"/>
      <c r="AA5176" s="47"/>
    </row>
    <row r="5177" spans="1:27" s="45" customFormat="1" x14ac:dyDescent="0.25">
      <c r="A5177" s="42"/>
      <c r="B5177" s="46"/>
      <c r="P5177" s="47"/>
      <c r="Q5177" s="47"/>
      <c r="R5177" s="47"/>
      <c r="S5177" s="47"/>
      <c r="T5177" s="47"/>
      <c r="U5177" s="47"/>
      <c r="V5177" s="47"/>
      <c r="W5177" s="47"/>
      <c r="X5177" s="47"/>
      <c r="Y5177" s="47"/>
      <c r="Z5177" s="47"/>
      <c r="AA5177" s="47"/>
    </row>
    <row r="5178" spans="1:27" s="45" customFormat="1" x14ac:dyDescent="0.25">
      <c r="A5178" s="42"/>
      <c r="B5178" s="46"/>
      <c r="P5178" s="47"/>
      <c r="Q5178" s="47"/>
      <c r="R5178" s="47"/>
      <c r="S5178" s="47"/>
      <c r="T5178" s="47"/>
      <c r="U5178" s="47"/>
      <c r="V5178" s="47"/>
      <c r="W5178" s="47"/>
      <c r="X5178" s="47"/>
      <c r="Y5178" s="47"/>
      <c r="Z5178" s="47"/>
      <c r="AA5178" s="47"/>
    </row>
    <row r="5179" spans="1:27" s="45" customFormat="1" x14ac:dyDescent="0.25">
      <c r="A5179" s="42"/>
      <c r="B5179" s="46"/>
      <c r="P5179" s="47"/>
      <c r="Q5179" s="47"/>
      <c r="R5179" s="47"/>
      <c r="S5179" s="47"/>
      <c r="T5179" s="47"/>
      <c r="U5179" s="47"/>
      <c r="V5179" s="47"/>
      <c r="W5179" s="47"/>
      <c r="X5179" s="47"/>
      <c r="Y5179" s="47"/>
      <c r="Z5179" s="47"/>
      <c r="AA5179" s="47"/>
    </row>
    <row r="5180" spans="1:27" s="45" customFormat="1" x14ac:dyDescent="0.25">
      <c r="A5180" s="42"/>
      <c r="B5180" s="46"/>
      <c r="P5180" s="47"/>
      <c r="Q5180" s="47"/>
      <c r="R5180" s="47"/>
      <c r="S5180" s="47"/>
      <c r="T5180" s="47"/>
      <c r="U5180" s="47"/>
      <c r="V5180" s="47"/>
      <c r="W5180" s="47"/>
      <c r="X5180" s="47"/>
      <c r="Y5180" s="47"/>
      <c r="Z5180" s="47"/>
      <c r="AA5180" s="47"/>
    </row>
    <row r="5181" spans="1:27" s="45" customFormat="1" x14ac:dyDescent="0.25">
      <c r="A5181" s="42"/>
      <c r="B5181" s="46"/>
      <c r="P5181" s="47"/>
      <c r="Q5181" s="47"/>
      <c r="R5181" s="47"/>
      <c r="S5181" s="47"/>
      <c r="T5181" s="47"/>
      <c r="U5181" s="47"/>
      <c r="V5181" s="47"/>
      <c r="W5181" s="47"/>
      <c r="X5181" s="47"/>
      <c r="Y5181" s="47"/>
      <c r="Z5181" s="47"/>
      <c r="AA5181" s="47"/>
    </row>
    <row r="5182" spans="1:27" s="45" customFormat="1" x14ac:dyDescent="0.25">
      <c r="A5182" s="42"/>
      <c r="B5182" s="46"/>
      <c r="P5182" s="47"/>
      <c r="Q5182" s="47"/>
      <c r="R5182" s="47"/>
      <c r="S5182" s="47"/>
      <c r="T5182" s="47"/>
      <c r="U5182" s="47"/>
      <c r="V5182" s="47"/>
      <c r="W5182" s="47"/>
      <c r="X5182" s="47"/>
      <c r="Y5182" s="47"/>
      <c r="Z5182" s="47"/>
      <c r="AA5182" s="47"/>
    </row>
    <row r="5183" spans="1:27" s="45" customFormat="1" x14ac:dyDescent="0.25">
      <c r="A5183" s="42"/>
      <c r="B5183" s="46"/>
      <c r="P5183" s="47"/>
      <c r="Q5183" s="47"/>
      <c r="R5183" s="47"/>
      <c r="S5183" s="47"/>
      <c r="T5183" s="47"/>
      <c r="U5183" s="47"/>
      <c r="V5183" s="47"/>
      <c r="W5183" s="47"/>
      <c r="X5183" s="47"/>
      <c r="Y5183" s="47"/>
      <c r="Z5183" s="47"/>
      <c r="AA5183" s="47"/>
    </row>
    <row r="5184" spans="1:27" s="45" customFormat="1" x14ac:dyDescent="0.25">
      <c r="A5184" s="42"/>
      <c r="B5184" s="46"/>
      <c r="P5184" s="47"/>
      <c r="Q5184" s="47"/>
      <c r="R5184" s="47"/>
      <c r="S5184" s="47"/>
      <c r="T5184" s="47"/>
      <c r="U5184" s="47"/>
      <c r="V5184" s="47"/>
      <c r="W5184" s="47"/>
      <c r="X5184" s="47"/>
      <c r="Y5184" s="47"/>
      <c r="Z5184" s="47"/>
      <c r="AA5184" s="47"/>
    </row>
    <row r="5185" spans="1:27" s="45" customFormat="1" x14ac:dyDescent="0.25">
      <c r="A5185" s="42"/>
      <c r="B5185" s="46"/>
      <c r="P5185" s="47"/>
      <c r="Q5185" s="47"/>
      <c r="R5185" s="47"/>
      <c r="S5185" s="47"/>
      <c r="T5185" s="47"/>
      <c r="U5185" s="47"/>
      <c r="V5185" s="47"/>
      <c r="W5185" s="47"/>
      <c r="X5185" s="47"/>
      <c r="Y5185" s="47"/>
      <c r="Z5185" s="47"/>
      <c r="AA5185" s="47"/>
    </row>
    <row r="5186" spans="1:27" s="45" customFormat="1" x14ac:dyDescent="0.25">
      <c r="A5186" s="42"/>
      <c r="B5186" s="46"/>
      <c r="P5186" s="47"/>
      <c r="Q5186" s="47"/>
      <c r="R5186" s="47"/>
      <c r="S5186" s="47"/>
      <c r="T5186" s="47"/>
      <c r="U5186" s="47"/>
      <c r="V5186" s="47"/>
      <c r="W5186" s="47"/>
      <c r="X5186" s="47"/>
      <c r="Y5186" s="47"/>
      <c r="Z5186" s="47"/>
      <c r="AA5186" s="47"/>
    </row>
    <row r="5187" spans="1:27" s="45" customFormat="1" x14ac:dyDescent="0.25">
      <c r="A5187" s="42"/>
      <c r="B5187" s="46"/>
      <c r="P5187" s="47"/>
      <c r="Q5187" s="47"/>
      <c r="R5187" s="47"/>
      <c r="S5187" s="47"/>
      <c r="T5187" s="47"/>
      <c r="U5187" s="47"/>
      <c r="V5187" s="47"/>
      <c r="W5187" s="47"/>
      <c r="X5187" s="47"/>
      <c r="Y5187" s="47"/>
      <c r="Z5187" s="47"/>
      <c r="AA5187" s="47"/>
    </row>
    <row r="5188" spans="1:27" s="45" customFormat="1" x14ac:dyDescent="0.25">
      <c r="A5188" s="42"/>
      <c r="B5188" s="46"/>
      <c r="P5188" s="47"/>
      <c r="Q5188" s="47"/>
      <c r="R5188" s="47"/>
      <c r="S5188" s="47"/>
      <c r="T5188" s="47"/>
      <c r="U5188" s="47"/>
      <c r="V5188" s="47"/>
      <c r="W5188" s="47"/>
      <c r="X5188" s="47"/>
      <c r="Y5188" s="47"/>
      <c r="Z5188" s="47"/>
      <c r="AA5188" s="47"/>
    </row>
    <row r="5189" spans="1:27" s="45" customFormat="1" x14ac:dyDescent="0.25">
      <c r="A5189" s="42"/>
      <c r="B5189" s="46"/>
      <c r="P5189" s="47"/>
      <c r="Q5189" s="47"/>
      <c r="R5189" s="47"/>
      <c r="S5189" s="47"/>
      <c r="T5189" s="47"/>
      <c r="U5189" s="47"/>
      <c r="V5189" s="47"/>
      <c r="W5189" s="47"/>
      <c r="X5189" s="47"/>
      <c r="Y5189" s="47"/>
      <c r="Z5189" s="47"/>
      <c r="AA5189" s="47"/>
    </row>
    <row r="5190" spans="1:27" s="45" customFormat="1" x14ac:dyDescent="0.25">
      <c r="A5190" s="42"/>
      <c r="B5190" s="46"/>
      <c r="P5190" s="47"/>
      <c r="Q5190" s="47"/>
      <c r="R5190" s="47"/>
      <c r="S5190" s="47"/>
      <c r="T5190" s="47"/>
      <c r="U5190" s="47"/>
      <c r="V5190" s="47"/>
      <c r="W5190" s="47"/>
      <c r="X5190" s="47"/>
      <c r="Y5190" s="47"/>
      <c r="Z5190" s="47"/>
      <c r="AA5190" s="47"/>
    </row>
    <row r="5191" spans="1:27" s="45" customFormat="1" x14ac:dyDescent="0.25">
      <c r="A5191" s="42"/>
      <c r="B5191" s="46"/>
      <c r="P5191" s="47"/>
      <c r="Q5191" s="47"/>
      <c r="R5191" s="47"/>
      <c r="S5191" s="47"/>
      <c r="T5191" s="47"/>
      <c r="U5191" s="47"/>
      <c r="V5191" s="47"/>
      <c r="W5191" s="47"/>
      <c r="X5191" s="47"/>
      <c r="Y5191" s="47"/>
      <c r="Z5191" s="47"/>
      <c r="AA5191" s="47"/>
    </row>
    <row r="5192" spans="1:27" s="45" customFormat="1" x14ac:dyDescent="0.25">
      <c r="A5192" s="42"/>
      <c r="B5192" s="46"/>
      <c r="P5192" s="47"/>
      <c r="Q5192" s="47"/>
      <c r="R5192" s="47"/>
      <c r="S5192" s="47"/>
      <c r="T5192" s="47"/>
      <c r="U5192" s="47"/>
      <c r="V5192" s="47"/>
      <c r="W5192" s="47"/>
      <c r="X5192" s="47"/>
      <c r="Y5192" s="47"/>
      <c r="Z5192" s="47"/>
      <c r="AA5192" s="47"/>
    </row>
    <row r="5193" spans="1:27" s="45" customFormat="1" x14ac:dyDescent="0.25">
      <c r="A5193" s="42"/>
      <c r="B5193" s="46"/>
      <c r="P5193" s="47"/>
      <c r="Q5193" s="47"/>
      <c r="R5193" s="47"/>
      <c r="S5193" s="47"/>
      <c r="T5193" s="47"/>
      <c r="U5193" s="47"/>
      <c r="V5193" s="47"/>
      <c r="W5193" s="47"/>
      <c r="X5193" s="47"/>
      <c r="Y5193" s="47"/>
      <c r="Z5193" s="47"/>
      <c r="AA5193" s="47"/>
    </row>
    <row r="5194" spans="1:27" s="45" customFormat="1" x14ac:dyDescent="0.25">
      <c r="A5194" s="42"/>
      <c r="B5194" s="46"/>
      <c r="P5194" s="47"/>
      <c r="Q5194" s="47"/>
      <c r="R5194" s="47"/>
      <c r="S5194" s="47"/>
      <c r="T5194" s="47"/>
      <c r="U5194" s="47"/>
      <c r="V5194" s="47"/>
      <c r="W5194" s="47"/>
      <c r="X5194" s="47"/>
      <c r="Y5194" s="47"/>
      <c r="Z5194" s="47"/>
      <c r="AA5194" s="47"/>
    </row>
    <row r="5195" spans="1:27" s="45" customFormat="1" x14ac:dyDescent="0.25">
      <c r="A5195" s="42"/>
      <c r="B5195" s="46"/>
      <c r="P5195" s="47"/>
      <c r="Q5195" s="47"/>
      <c r="R5195" s="47"/>
      <c r="S5195" s="47"/>
      <c r="T5195" s="47"/>
      <c r="U5195" s="47"/>
      <c r="V5195" s="47"/>
      <c r="W5195" s="47"/>
      <c r="X5195" s="47"/>
      <c r="Y5195" s="47"/>
      <c r="Z5195" s="47"/>
      <c r="AA5195" s="47"/>
    </row>
    <row r="5196" spans="1:27" s="45" customFormat="1" x14ac:dyDescent="0.25">
      <c r="A5196" s="42"/>
      <c r="B5196" s="46"/>
      <c r="P5196" s="47"/>
      <c r="Q5196" s="47"/>
      <c r="R5196" s="47"/>
      <c r="S5196" s="47"/>
      <c r="T5196" s="47"/>
      <c r="U5196" s="47"/>
      <c r="V5196" s="47"/>
      <c r="W5196" s="47"/>
      <c r="X5196" s="47"/>
      <c r="Y5196" s="47"/>
      <c r="Z5196" s="47"/>
      <c r="AA5196" s="47"/>
    </row>
    <row r="5197" spans="1:27" s="45" customFormat="1" x14ac:dyDescent="0.25">
      <c r="A5197" s="42"/>
      <c r="B5197" s="46"/>
      <c r="P5197" s="47"/>
      <c r="Q5197" s="47"/>
      <c r="R5197" s="47"/>
      <c r="S5197" s="47"/>
      <c r="T5197" s="47"/>
      <c r="U5197" s="47"/>
      <c r="V5197" s="47"/>
      <c r="W5197" s="47"/>
      <c r="X5197" s="47"/>
      <c r="Y5197" s="47"/>
      <c r="Z5197" s="47"/>
      <c r="AA5197" s="47"/>
    </row>
    <row r="5198" spans="1:27" s="45" customFormat="1" x14ac:dyDescent="0.25">
      <c r="A5198" s="42"/>
      <c r="B5198" s="46"/>
      <c r="P5198" s="47"/>
      <c r="Q5198" s="47"/>
      <c r="R5198" s="47"/>
      <c r="S5198" s="47"/>
      <c r="T5198" s="47"/>
      <c r="U5198" s="47"/>
      <c r="V5198" s="47"/>
      <c r="W5198" s="47"/>
      <c r="X5198" s="47"/>
      <c r="Y5198" s="47"/>
      <c r="Z5198" s="47"/>
      <c r="AA5198" s="47"/>
    </row>
    <row r="5199" spans="1:27" s="45" customFormat="1" x14ac:dyDescent="0.25">
      <c r="A5199" s="42"/>
      <c r="B5199" s="46"/>
      <c r="P5199" s="47"/>
      <c r="Q5199" s="47"/>
      <c r="R5199" s="47"/>
      <c r="S5199" s="47"/>
      <c r="T5199" s="47"/>
      <c r="U5199" s="47"/>
      <c r="V5199" s="47"/>
      <c r="W5199" s="47"/>
      <c r="X5199" s="47"/>
      <c r="Y5199" s="47"/>
      <c r="Z5199" s="47"/>
      <c r="AA5199" s="47"/>
    </row>
    <row r="5200" spans="1:27" s="45" customFormat="1" x14ac:dyDescent="0.25">
      <c r="A5200" s="42"/>
      <c r="B5200" s="46"/>
      <c r="P5200" s="47"/>
      <c r="Q5200" s="47"/>
      <c r="R5200" s="47"/>
      <c r="S5200" s="47"/>
      <c r="T5200" s="47"/>
      <c r="U5200" s="47"/>
      <c r="V5200" s="47"/>
      <c r="W5200" s="47"/>
      <c r="X5200" s="47"/>
      <c r="Y5200" s="47"/>
      <c r="Z5200" s="47"/>
      <c r="AA5200" s="47"/>
    </row>
    <row r="5201" spans="1:27" s="45" customFormat="1" x14ac:dyDescent="0.25">
      <c r="A5201" s="42"/>
      <c r="B5201" s="46"/>
      <c r="P5201" s="47"/>
      <c r="Q5201" s="47"/>
      <c r="R5201" s="47"/>
      <c r="S5201" s="47"/>
      <c r="T5201" s="47"/>
      <c r="U5201" s="47"/>
      <c r="V5201" s="47"/>
      <c r="W5201" s="47"/>
      <c r="X5201" s="47"/>
      <c r="Y5201" s="47"/>
      <c r="Z5201" s="47"/>
      <c r="AA5201" s="47"/>
    </row>
    <row r="5202" spans="1:27" s="45" customFormat="1" x14ac:dyDescent="0.25">
      <c r="A5202" s="42"/>
      <c r="B5202" s="46"/>
      <c r="P5202" s="47"/>
      <c r="Q5202" s="47"/>
      <c r="R5202" s="47"/>
      <c r="S5202" s="47"/>
      <c r="T5202" s="47"/>
      <c r="U5202" s="47"/>
      <c r="V5202" s="47"/>
      <c r="W5202" s="47"/>
      <c r="X5202" s="47"/>
      <c r="Y5202" s="47"/>
      <c r="Z5202" s="47"/>
      <c r="AA5202" s="47"/>
    </row>
    <row r="5203" spans="1:27" s="45" customFormat="1" x14ac:dyDescent="0.25">
      <c r="A5203" s="42"/>
      <c r="B5203" s="46"/>
      <c r="P5203" s="47"/>
      <c r="Q5203" s="47"/>
      <c r="R5203" s="47"/>
      <c r="S5203" s="47"/>
      <c r="T5203" s="47"/>
      <c r="U5203" s="47"/>
      <c r="V5203" s="47"/>
      <c r="W5203" s="47"/>
      <c r="X5203" s="47"/>
      <c r="Y5203" s="47"/>
      <c r="Z5203" s="47"/>
      <c r="AA5203" s="47"/>
    </row>
    <row r="5204" spans="1:27" s="45" customFormat="1" x14ac:dyDescent="0.25">
      <c r="A5204" s="42"/>
      <c r="B5204" s="46"/>
      <c r="P5204" s="47"/>
      <c r="Q5204" s="47"/>
      <c r="R5204" s="47"/>
      <c r="S5204" s="47"/>
      <c r="T5204" s="47"/>
      <c r="U5204" s="47"/>
      <c r="V5204" s="47"/>
      <c r="W5204" s="47"/>
      <c r="X5204" s="47"/>
      <c r="Y5204" s="47"/>
      <c r="Z5204" s="47"/>
      <c r="AA5204" s="47"/>
    </row>
    <row r="5205" spans="1:27" s="45" customFormat="1" x14ac:dyDescent="0.25">
      <c r="A5205" s="42"/>
      <c r="B5205" s="46"/>
      <c r="P5205" s="47"/>
      <c r="Q5205" s="47"/>
      <c r="R5205" s="47"/>
      <c r="S5205" s="47"/>
      <c r="T5205" s="47"/>
      <c r="U5205" s="47"/>
      <c r="V5205" s="47"/>
      <c r="W5205" s="47"/>
      <c r="X5205" s="47"/>
      <c r="Y5205" s="47"/>
      <c r="Z5205" s="47"/>
      <c r="AA5205" s="47"/>
    </row>
    <row r="5206" spans="1:27" s="45" customFormat="1" x14ac:dyDescent="0.25">
      <c r="A5206" s="42"/>
      <c r="B5206" s="46"/>
      <c r="P5206" s="47"/>
      <c r="Q5206" s="47"/>
      <c r="R5206" s="47"/>
      <c r="S5206" s="47"/>
      <c r="T5206" s="47"/>
      <c r="U5206" s="47"/>
      <c r="V5206" s="47"/>
      <c r="W5206" s="47"/>
      <c r="X5206" s="47"/>
      <c r="Y5206" s="47"/>
      <c r="Z5206" s="47"/>
      <c r="AA5206" s="47"/>
    </row>
    <row r="5207" spans="1:27" s="45" customFormat="1" x14ac:dyDescent="0.25">
      <c r="A5207" s="42"/>
      <c r="B5207" s="46"/>
      <c r="P5207" s="47"/>
      <c r="Q5207" s="47"/>
      <c r="R5207" s="47"/>
      <c r="S5207" s="47"/>
      <c r="T5207" s="47"/>
      <c r="U5207" s="47"/>
      <c r="V5207" s="47"/>
      <c r="W5207" s="47"/>
      <c r="X5207" s="47"/>
      <c r="Y5207" s="47"/>
      <c r="Z5207" s="47"/>
      <c r="AA5207" s="47"/>
    </row>
    <row r="5208" spans="1:27" s="45" customFormat="1" x14ac:dyDescent="0.25">
      <c r="A5208" s="42"/>
      <c r="B5208" s="46"/>
      <c r="P5208" s="47"/>
      <c r="Q5208" s="47"/>
      <c r="R5208" s="47"/>
      <c r="S5208" s="47"/>
      <c r="T5208" s="47"/>
      <c r="U5208" s="47"/>
      <c r="V5208" s="47"/>
      <c r="W5208" s="47"/>
      <c r="X5208" s="47"/>
      <c r="Y5208" s="47"/>
      <c r="Z5208" s="47"/>
      <c r="AA5208" s="47"/>
    </row>
    <row r="5209" spans="1:27" s="45" customFormat="1" x14ac:dyDescent="0.25">
      <c r="A5209" s="42"/>
      <c r="B5209" s="46"/>
      <c r="P5209" s="47"/>
      <c r="Q5209" s="47"/>
      <c r="R5209" s="47"/>
      <c r="S5209" s="47"/>
      <c r="T5209" s="47"/>
      <c r="U5209" s="47"/>
      <c r="V5209" s="47"/>
      <c r="W5209" s="47"/>
      <c r="X5209" s="47"/>
      <c r="Y5209" s="47"/>
      <c r="Z5209" s="47"/>
      <c r="AA5209" s="47"/>
    </row>
    <row r="5210" spans="1:27" s="45" customFormat="1" x14ac:dyDescent="0.25">
      <c r="A5210" s="42"/>
      <c r="B5210" s="46"/>
      <c r="P5210" s="47"/>
      <c r="Q5210" s="47"/>
      <c r="R5210" s="47"/>
      <c r="S5210" s="47"/>
      <c r="T5210" s="47"/>
      <c r="U5210" s="47"/>
      <c r="V5210" s="47"/>
      <c r="W5210" s="47"/>
      <c r="X5210" s="47"/>
      <c r="Y5210" s="47"/>
      <c r="Z5210" s="47"/>
      <c r="AA5210" s="47"/>
    </row>
    <row r="5211" spans="1:27" s="45" customFormat="1" x14ac:dyDescent="0.25">
      <c r="A5211" s="42"/>
      <c r="B5211" s="46"/>
      <c r="P5211" s="47"/>
      <c r="Q5211" s="47"/>
      <c r="R5211" s="47"/>
      <c r="S5211" s="47"/>
      <c r="T5211" s="47"/>
      <c r="U5211" s="47"/>
      <c r="V5211" s="47"/>
      <c r="W5211" s="47"/>
      <c r="X5211" s="47"/>
      <c r="Y5211" s="47"/>
      <c r="Z5211" s="47"/>
      <c r="AA5211" s="47"/>
    </row>
    <row r="5212" spans="1:27" s="45" customFormat="1" x14ac:dyDescent="0.25">
      <c r="A5212" s="42"/>
      <c r="B5212" s="46"/>
      <c r="P5212" s="47"/>
      <c r="Q5212" s="47"/>
      <c r="R5212" s="47"/>
      <c r="S5212" s="47"/>
      <c r="T5212" s="47"/>
      <c r="U5212" s="47"/>
      <c r="V5212" s="47"/>
      <c r="W5212" s="47"/>
      <c r="X5212" s="47"/>
      <c r="Y5212" s="47"/>
      <c r="Z5212" s="47"/>
      <c r="AA5212" s="47"/>
    </row>
    <row r="5213" spans="1:27" s="45" customFormat="1" x14ac:dyDescent="0.25">
      <c r="A5213" s="42"/>
      <c r="B5213" s="46"/>
      <c r="P5213" s="47"/>
      <c r="Q5213" s="47"/>
      <c r="R5213" s="47"/>
      <c r="S5213" s="47"/>
      <c r="T5213" s="47"/>
      <c r="U5213" s="47"/>
      <c r="V5213" s="47"/>
      <c r="W5213" s="47"/>
      <c r="X5213" s="47"/>
      <c r="Y5213" s="47"/>
      <c r="Z5213" s="47"/>
      <c r="AA5213" s="47"/>
    </row>
    <row r="5214" spans="1:27" s="45" customFormat="1" x14ac:dyDescent="0.25">
      <c r="A5214" s="42"/>
      <c r="B5214" s="46"/>
      <c r="P5214" s="47"/>
      <c r="Q5214" s="47"/>
      <c r="R5214" s="47"/>
      <c r="S5214" s="47"/>
      <c r="T5214" s="47"/>
      <c r="U5214" s="47"/>
      <c r="V5214" s="47"/>
      <c r="W5214" s="47"/>
      <c r="X5214" s="47"/>
      <c r="Y5214" s="47"/>
      <c r="Z5214" s="47"/>
      <c r="AA5214" s="47"/>
    </row>
    <row r="5215" spans="1:27" s="45" customFormat="1" x14ac:dyDescent="0.25">
      <c r="A5215" s="42"/>
      <c r="B5215" s="46"/>
      <c r="P5215" s="47"/>
      <c r="Q5215" s="47"/>
      <c r="R5215" s="47"/>
      <c r="S5215" s="47"/>
      <c r="T5215" s="47"/>
      <c r="U5215" s="47"/>
      <c r="V5215" s="47"/>
      <c r="W5215" s="47"/>
      <c r="X5215" s="47"/>
      <c r="Y5215" s="47"/>
      <c r="Z5215" s="47"/>
      <c r="AA5215" s="47"/>
    </row>
    <row r="5216" spans="1:27" s="45" customFormat="1" x14ac:dyDescent="0.25">
      <c r="A5216" s="42"/>
      <c r="B5216" s="46"/>
      <c r="P5216" s="47"/>
      <c r="Q5216" s="47"/>
      <c r="R5216" s="47"/>
      <c r="S5216" s="47"/>
      <c r="T5216" s="47"/>
      <c r="U5216" s="47"/>
      <c r="V5216" s="47"/>
      <c r="W5216" s="47"/>
      <c r="X5216" s="47"/>
      <c r="Y5216" s="47"/>
      <c r="Z5216" s="47"/>
      <c r="AA5216" s="47"/>
    </row>
    <row r="5217" spans="1:27" s="45" customFormat="1" x14ac:dyDescent="0.25">
      <c r="A5217" s="42"/>
      <c r="B5217" s="46"/>
      <c r="P5217" s="47"/>
      <c r="Q5217" s="47"/>
      <c r="R5217" s="47"/>
      <c r="S5217" s="47"/>
      <c r="T5217" s="47"/>
      <c r="U5217" s="47"/>
      <c r="V5217" s="47"/>
      <c r="W5217" s="47"/>
      <c r="X5217" s="47"/>
      <c r="Y5217" s="47"/>
      <c r="Z5217" s="47"/>
      <c r="AA5217" s="47"/>
    </row>
    <row r="5218" spans="1:27" s="45" customFormat="1" x14ac:dyDescent="0.25">
      <c r="A5218" s="42"/>
      <c r="B5218" s="46"/>
      <c r="P5218" s="47"/>
      <c r="Q5218" s="47"/>
      <c r="R5218" s="47"/>
      <c r="S5218" s="47"/>
      <c r="T5218" s="47"/>
      <c r="U5218" s="47"/>
      <c r="V5218" s="47"/>
      <c r="W5218" s="47"/>
      <c r="X5218" s="47"/>
      <c r="Y5218" s="47"/>
      <c r="Z5218" s="47"/>
      <c r="AA5218" s="47"/>
    </row>
    <row r="5219" spans="1:27" s="45" customFormat="1" x14ac:dyDescent="0.25">
      <c r="A5219" s="42"/>
      <c r="B5219" s="46"/>
      <c r="P5219" s="47"/>
      <c r="Q5219" s="47"/>
      <c r="R5219" s="47"/>
      <c r="S5219" s="47"/>
      <c r="T5219" s="47"/>
      <c r="U5219" s="47"/>
      <c r="V5219" s="47"/>
      <c r="W5219" s="47"/>
      <c r="X5219" s="47"/>
      <c r="Y5219" s="47"/>
      <c r="Z5219" s="47"/>
      <c r="AA5219" s="47"/>
    </row>
    <row r="5220" spans="1:27" s="45" customFormat="1" x14ac:dyDescent="0.25">
      <c r="A5220" s="42"/>
      <c r="B5220" s="46"/>
      <c r="P5220" s="47"/>
      <c r="Q5220" s="47"/>
      <c r="R5220" s="47"/>
      <c r="S5220" s="47"/>
      <c r="T5220" s="47"/>
      <c r="U5220" s="47"/>
      <c r="V5220" s="47"/>
      <c r="W5220" s="47"/>
      <c r="X5220" s="47"/>
      <c r="Y5220" s="47"/>
      <c r="Z5220" s="47"/>
      <c r="AA5220" s="47"/>
    </row>
    <row r="5221" spans="1:27" s="45" customFormat="1" x14ac:dyDescent="0.25">
      <c r="A5221" s="42"/>
      <c r="B5221" s="46"/>
      <c r="P5221" s="47"/>
      <c r="Q5221" s="47"/>
      <c r="R5221" s="47"/>
      <c r="S5221" s="47"/>
      <c r="T5221" s="47"/>
      <c r="U5221" s="47"/>
      <c r="V5221" s="47"/>
      <c r="W5221" s="47"/>
      <c r="X5221" s="47"/>
      <c r="Y5221" s="47"/>
      <c r="Z5221" s="47"/>
      <c r="AA5221" s="47"/>
    </row>
    <row r="5222" spans="1:27" s="45" customFormat="1" x14ac:dyDescent="0.25">
      <c r="A5222" s="42"/>
      <c r="B5222" s="46"/>
      <c r="P5222" s="47"/>
      <c r="Q5222" s="47"/>
      <c r="R5222" s="47"/>
      <c r="S5222" s="47"/>
      <c r="T5222" s="47"/>
      <c r="U5222" s="47"/>
      <c r="V5222" s="47"/>
      <c r="W5222" s="47"/>
      <c r="X5222" s="47"/>
      <c r="Y5222" s="47"/>
      <c r="Z5222" s="47"/>
      <c r="AA5222" s="47"/>
    </row>
    <row r="5223" spans="1:27" s="45" customFormat="1" x14ac:dyDescent="0.25">
      <c r="A5223" s="42"/>
      <c r="B5223" s="46"/>
      <c r="P5223" s="47"/>
      <c r="Q5223" s="47"/>
      <c r="R5223" s="47"/>
      <c r="S5223" s="47"/>
      <c r="T5223" s="47"/>
      <c r="U5223" s="47"/>
      <c r="V5223" s="47"/>
      <c r="W5223" s="47"/>
      <c r="X5223" s="47"/>
      <c r="Y5223" s="47"/>
      <c r="Z5223" s="47"/>
      <c r="AA5223" s="47"/>
    </row>
    <row r="5224" spans="1:27" s="45" customFormat="1" x14ac:dyDescent="0.25">
      <c r="A5224" s="42"/>
      <c r="B5224" s="46"/>
      <c r="P5224" s="47"/>
      <c r="Q5224" s="47"/>
      <c r="R5224" s="47"/>
      <c r="S5224" s="47"/>
      <c r="T5224" s="47"/>
      <c r="U5224" s="47"/>
      <c r="V5224" s="47"/>
      <c r="W5224" s="47"/>
      <c r="X5224" s="47"/>
      <c r="Y5224" s="47"/>
      <c r="Z5224" s="47"/>
      <c r="AA5224" s="47"/>
    </row>
    <row r="5225" spans="1:27" s="45" customFormat="1" x14ac:dyDescent="0.25">
      <c r="A5225" s="42"/>
      <c r="B5225" s="46"/>
      <c r="P5225" s="47"/>
      <c r="Q5225" s="47"/>
      <c r="R5225" s="47"/>
      <c r="S5225" s="47"/>
      <c r="T5225" s="47"/>
      <c r="U5225" s="47"/>
      <c r="V5225" s="47"/>
      <c r="W5225" s="47"/>
      <c r="X5225" s="47"/>
      <c r="Y5225" s="47"/>
      <c r="Z5225" s="47"/>
      <c r="AA5225" s="47"/>
    </row>
    <row r="5226" spans="1:27" s="45" customFormat="1" x14ac:dyDescent="0.25">
      <c r="A5226" s="42"/>
      <c r="B5226" s="46"/>
      <c r="P5226" s="47"/>
      <c r="Q5226" s="47"/>
      <c r="R5226" s="47"/>
      <c r="S5226" s="47"/>
      <c r="T5226" s="47"/>
      <c r="U5226" s="47"/>
      <c r="V5226" s="47"/>
      <c r="W5226" s="47"/>
      <c r="X5226" s="47"/>
      <c r="Y5226" s="47"/>
      <c r="Z5226" s="47"/>
      <c r="AA5226" s="47"/>
    </row>
    <row r="5227" spans="1:27" s="45" customFormat="1" x14ac:dyDescent="0.25">
      <c r="A5227" s="42"/>
      <c r="B5227" s="46"/>
      <c r="P5227" s="47"/>
      <c r="Q5227" s="47"/>
      <c r="R5227" s="47"/>
      <c r="S5227" s="47"/>
      <c r="T5227" s="47"/>
      <c r="U5227" s="47"/>
      <c r="V5227" s="47"/>
      <c r="W5227" s="47"/>
      <c r="X5227" s="47"/>
      <c r="Y5227" s="47"/>
      <c r="Z5227" s="47"/>
      <c r="AA5227" s="47"/>
    </row>
    <row r="5228" spans="1:27" s="45" customFormat="1" x14ac:dyDescent="0.25">
      <c r="A5228" s="42"/>
      <c r="B5228" s="46"/>
      <c r="P5228" s="47"/>
      <c r="Q5228" s="47"/>
      <c r="R5228" s="47"/>
      <c r="S5228" s="47"/>
      <c r="T5228" s="47"/>
      <c r="U5228" s="47"/>
      <c r="V5228" s="47"/>
      <c r="W5228" s="47"/>
      <c r="X5228" s="47"/>
      <c r="Y5228" s="47"/>
      <c r="Z5228" s="47"/>
      <c r="AA5228" s="47"/>
    </row>
    <row r="5229" spans="1:27" s="45" customFormat="1" x14ac:dyDescent="0.25">
      <c r="A5229" s="42"/>
      <c r="B5229" s="46"/>
      <c r="P5229" s="47"/>
      <c r="Q5229" s="47"/>
      <c r="R5229" s="47"/>
      <c r="S5229" s="47"/>
      <c r="T5229" s="47"/>
      <c r="U5229" s="47"/>
      <c r="V5229" s="47"/>
      <c r="W5229" s="47"/>
      <c r="X5229" s="47"/>
      <c r="Y5229" s="47"/>
      <c r="Z5229" s="47"/>
      <c r="AA5229" s="47"/>
    </row>
    <row r="5230" spans="1:27" s="45" customFormat="1" x14ac:dyDescent="0.25">
      <c r="A5230" s="42"/>
      <c r="B5230" s="46"/>
      <c r="P5230" s="47"/>
      <c r="Q5230" s="47"/>
      <c r="R5230" s="47"/>
      <c r="S5230" s="47"/>
      <c r="T5230" s="47"/>
      <c r="U5230" s="47"/>
      <c r="V5230" s="47"/>
      <c r="W5230" s="47"/>
      <c r="X5230" s="47"/>
      <c r="Y5230" s="47"/>
      <c r="Z5230" s="47"/>
      <c r="AA5230" s="47"/>
    </row>
    <row r="5231" spans="1:27" s="45" customFormat="1" x14ac:dyDescent="0.25">
      <c r="A5231" s="42"/>
      <c r="B5231" s="46"/>
      <c r="P5231" s="47"/>
      <c r="Q5231" s="47"/>
      <c r="R5231" s="47"/>
      <c r="S5231" s="47"/>
      <c r="T5231" s="47"/>
      <c r="U5231" s="47"/>
      <c r="V5231" s="47"/>
      <c r="W5231" s="47"/>
      <c r="X5231" s="47"/>
      <c r="Y5231" s="47"/>
      <c r="Z5231" s="47"/>
      <c r="AA5231" s="47"/>
    </row>
    <row r="5232" spans="1:27" s="45" customFormat="1" x14ac:dyDescent="0.25">
      <c r="A5232" s="42"/>
      <c r="B5232" s="46"/>
      <c r="P5232" s="47"/>
      <c r="Q5232" s="47"/>
      <c r="R5232" s="47"/>
      <c r="S5232" s="47"/>
      <c r="T5232" s="47"/>
      <c r="U5232" s="47"/>
      <c r="V5232" s="47"/>
      <c r="W5232" s="47"/>
      <c r="X5232" s="47"/>
      <c r="Y5232" s="47"/>
      <c r="Z5232" s="47"/>
      <c r="AA5232" s="47"/>
    </row>
    <row r="5233" spans="1:27" s="45" customFormat="1" x14ac:dyDescent="0.25">
      <c r="A5233" s="42"/>
      <c r="B5233" s="46"/>
      <c r="P5233" s="47"/>
      <c r="Q5233" s="47"/>
      <c r="R5233" s="47"/>
      <c r="S5233" s="47"/>
      <c r="T5233" s="47"/>
      <c r="U5233" s="47"/>
      <c r="V5233" s="47"/>
      <c r="W5233" s="47"/>
      <c r="X5233" s="47"/>
      <c r="Y5233" s="47"/>
      <c r="Z5233" s="47"/>
      <c r="AA5233" s="47"/>
    </row>
    <row r="5234" spans="1:27" s="45" customFormat="1" x14ac:dyDescent="0.25">
      <c r="A5234" s="42"/>
      <c r="B5234" s="46"/>
      <c r="P5234" s="47"/>
      <c r="Q5234" s="47"/>
      <c r="R5234" s="47"/>
      <c r="S5234" s="47"/>
      <c r="T5234" s="47"/>
      <c r="U5234" s="47"/>
      <c r="V5234" s="47"/>
      <c r="W5234" s="47"/>
      <c r="X5234" s="47"/>
      <c r="Y5234" s="47"/>
      <c r="Z5234" s="47"/>
      <c r="AA5234" s="47"/>
    </row>
    <row r="5235" spans="1:27" s="45" customFormat="1" x14ac:dyDescent="0.25">
      <c r="A5235" s="42"/>
      <c r="B5235" s="46"/>
      <c r="P5235" s="47"/>
      <c r="Q5235" s="47"/>
      <c r="R5235" s="47"/>
      <c r="S5235" s="47"/>
      <c r="T5235" s="47"/>
      <c r="U5235" s="47"/>
      <c r="V5235" s="47"/>
      <c r="W5235" s="47"/>
      <c r="X5235" s="47"/>
      <c r="Y5235" s="47"/>
      <c r="Z5235" s="47"/>
      <c r="AA5235" s="47"/>
    </row>
    <row r="5236" spans="1:27" s="45" customFormat="1" x14ac:dyDescent="0.25">
      <c r="A5236" s="42"/>
      <c r="B5236" s="46"/>
      <c r="P5236" s="47"/>
      <c r="Q5236" s="47"/>
      <c r="R5236" s="47"/>
      <c r="S5236" s="47"/>
      <c r="T5236" s="47"/>
      <c r="U5236" s="47"/>
      <c r="V5236" s="47"/>
      <c r="W5236" s="47"/>
      <c r="X5236" s="47"/>
      <c r="Y5236" s="47"/>
      <c r="Z5236" s="47"/>
      <c r="AA5236" s="47"/>
    </row>
    <row r="5237" spans="1:27" s="45" customFormat="1" x14ac:dyDescent="0.25">
      <c r="A5237" s="42"/>
      <c r="B5237" s="46"/>
      <c r="P5237" s="47"/>
      <c r="Q5237" s="47"/>
      <c r="R5237" s="47"/>
      <c r="S5237" s="47"/>
      <c r="T5237" s="47"/>
      <c r="U5237" s="47"/>
      <c r="V5237" s="47"/>
      <c r="W5237" s="47"/>
      <c r="X5237" s="47"/>
      <c r="Y5237" s="47"/>
      <c r="Z5237" s="47"/>
      <c r="AA5237" s="47"/>
    </row>
    <row r="5238" spans="1:27" s="45" customFormat="1" x14ac:dyDescent="0.25">
      <c r="A5238" s="42"/>
      <c r="B5238" s="46"/>
      <c r="P5238" s="47"/>
      <c r="Q5238" s="47"/>
      <c r="R5238" s="47"/>
      <c r="S5238" s="47"/>
      <c r="T5238" s="47"/>
      <c r="U5238" s="47"/>
      <c r="V5238" s="47"/>
      <c r="W5238" s="47"/>
      <c r="X5238" s="47"/>
      <c r="Y5238" s="47"/>
      <c r="Z5238" s="47"/>
      <c r="AA5238" s="47"/>
    </row>
    <row r="5239" spans="1:27" s="45" customFormat="1" x14ac:dyDescent="0.25">
      <c r="A5239" s="42"/>
      <c r="B5239" s="46"/>
      <c r="P5239" s="47"/>
      <c r="Q5239" s="47"/>
      <c r="R5239" s="47"/>
      <c r="S5239" s="47"/>
      <c r="T5239" s="47"/>
      <c r="U5239" s="47"/>
      <c r="V5239" s="47"/>
      <c r="W5239" s="47"/>
      <c r="X5239" s="47"/>
      <c r="Y5239" s="47"/>
      <c r="Z5239" s="47"/>
      <c r="AA5239" s="47"/>
    </row>
    <row r="5240" spans="1:27" s="45" customFormat="1" x14ac:dyDescent="0.25">
      <c r="A5240" s="42"/>
      <c r="B5240" s="46"/>
      <c r="P5240" s="47"/>
      <c r="Q5240" s="47"/>
      <c r="R5240" s="47"/>
      <c r="S5240" s="47"/>
      <c r="T5240" s="47"/>
      <c r="U5240" s="47"/>
      <c r="V5240" s="47"/>
      <c r="W5240" s="47"/>
      <c r="X5240" s="47"/>
      <c r="Y5240" s="47"/>
      <c r="Z5240" s="47"/>
      <c r="AA5240" s="47"/>
    </row>
    <row r="5241" spans="1:27" s="45" customFormat="1" x14ac:dyDescent="0.25">
      <c r="A5241" s="42"/>
      <c r="B5241" s="46"/>
      <c r="P5241" s="47"/>
      <c r="Q5241" s="47"/>
      <c r="R5241" s="47"/>
      <c r="S5241" s="47"/>
      <c r="T5241" s="47"/>
      <c r="U5241" s="47"/>
      <c r="V5241" s="47"/>
      <c r="W5241" s="47"/>
      <c r="X5241" s="47"/>
      <c r="Y5241" s="47"/>
      <c r="Z5241" s="47"/>
      <c r="AA5241" s="47"/>
    </row>
    <row r="5242" spans="1:27" s="45" customFormat="1" x14ac:dyDescent="0.25">
      <c r="A5242" s="42"/>
      <c r="B5242" s="46"/>
      <c r="P5242" s="47"/>
      <c r="Q5242" s="47"/>
      <c r="R5242" s="47"/>
      <c r="S5242" s="47"/>
      <c r="T5242" s="47"/>
      <c r="U5242" s="47"/>
      <c r="V5242" s="47"/>
      <c r="W5242" s="47"/>
      <c r="X5242" s="47"/>
      <c r="Y5242" s="47"/>
      <c r="Z5242" s="47"/>
      <c r="AA5242" s="47"/>
    </row>
    <row r="5243" spans="1:27" s="45" customFormat="1" x14ac:dyDescent="0.25">
      <c r="A5243" s="42"/>
      <c r="B5243" s="46"/>
      <c r="P5243" s="47"/>
      <c r="Q5243" s="47"/>
      <c r="R5243" s="47"/>
      <c r="S5243" s="47"/>
      <c r="T5243" s="47"/>
      <c r="U5243" s="47"/>
      <c r="V5243" s="47"/>
      <c r="W5243" s="47"/>
      <c r="X5243" s="47"/>
      <c r="Y5243" s="47"/>
      <c r="Z5243" s="47"/>
      <c r="AA5243" s="47"/>
    </row>
    <row r="5244" spans="1:27" s="45" customFormat="1" x14ac:dyDescent="0.25">
      <c r="A5244" s="42"/>
      <c r="B5244" s="46"/>
      <c r="P5244" s="47"/>
      <c r="Q5244" s="47"/>
      <c r="R5244" s="47"/>
      <c r="S5244" s="47"/>
      <c r="T5244" s="47"/>
      <c r="U5244" s="47"/>
      <c r="V5244" s="47"/>
      <c r="W5244" s="47"/>
      <c r="X5244" s="47"/>
      <c r="Y5244" s="47"/>
      <c r="Z5244" s="47"/>
      <c r="AA5244" s="47"/>
    </row>
    <row r="5245" spans="1:27" s="45" customFormat="1" x14ac:dyDescent="0.25">
      <c r="A5245" s="42"/>
      <c r="B5245" s="46"/>
      <c r="P5245" s="47"/>
      <c r="Q5245" s="47"/>
      <c r="R5245" s="47"/>
      <c r="S5245" s="47"/>
      <c r="T5245" s="47"/>
      <c r="U5245" s="47"/>
      <c r="V5245" s="47"/>
      <c r="W5245" s="47"/>
      <c r="X5245" s="47"/>
      <c r="Y5245" s="47"/>
      <c r="Z5245" s="47"/>
      <c r="AA5245" s="47"/>
    </row>
    <row r="5246" spans="1:27" s="45" customFormat="1" x14ac:dyDescent="0.25">
      <c r="A5246" s="42"/>
      <c r="B5246" s="46"/>
      <c r="P5246" s="47"/>
      <c r="Q5246" s="47"/>
      <c r="R5246" s="47"/>
      <c r="S5246" s="47"/>
      <c r="T5246" s="47"/>
      <c r="U5246" s="47"/>
      <c r="V5246" s="47"/>
      <c r="W5246" s="47"/>
      <c r="X5246" s="47"/>
      <c r="Y5246" s="47"/>
      <c r="Z5246" s="47"/>
      <c r="AA5246" s="47"/>
    </row>
    <row r="5247" spans="1:27" s="45" customFormat="1" x14ac:dyDescent="0.25">
      <c r="A5247" s="42"/>
      <c r="B5247" s="46"/>
      <c r="P5247" s="47"/>
      <c r="Q5247" s="47"/>
      <c r="R5247" s="47"/>
      <c r="S5247" s="47"/>
      <c r="T5247" s="47"/>
      <c r="U5247" s="47"/>
      <c r="V5247" s="47"/>
      <c r="W5247" s="47"/>
      <c r="X5247" s="47"/>
      <c r="Y5247" s="47"/>
      <c r="Z5247" s="47"/>
      <c r="AA5247" s="47"/>
    </row>
    <row r="5248" spans="1:27" s="45" customFormat="1" x14ac:dyDescent="0.25">
      <c r="A5248" s="42"/>
      <c r="B5248" s="46"/>
      <c r="P5248" s="47"/>
      <c r="Q5248" s="47"/>
      <c r="R5248" s="47"/>
      <c r="S5248" s="47"/>
      <c r="T5248" s="47"/>
      <c r="U5248" s="47"/>
      <c r="V5248" s="47"/>
      <c r="W5248" s="47"/>
      <c r="X5248" s="47"/>
      <c r="Y5248" s="47"/>
      <c r="Z5248" s="47"/>
      <c r="AA5248" s="47"/>
    </row>
    <row r="5249" spans="1:27" s="45" customFormat="1" x14ac:dyDescent="0.25">
      <c r="A5249" s="42"/>
      <c r="B5249" s="46"/>
      <c r="P5249" s="47"/>
      <c r="Q5249" s="47"/>
      <c r="R5249" s="47"/>
      <c r="S5249" s="47"/>
      <c r="T5249" s="47"/>
      <c r="U5249" s="47"/>
      <c r="V5249" s="47"/>
      <c r="W5249" s="47"/>
      <c r="X5249" s="47"/>
      <c r="Y5249" s="47"/>
      <c r="Z5249" s="47"/>
      <c r="AA5249" s="47"/>
    </row>
    <row r="5250" spans="1:27" s="45" customFormat="1" x14ac:dyDescent="0.25">
      <c r="A5250" s="42"/>
      <c r="B5250" s="46"/>
      <c r="P5250" s="47"/>
      <c r="Q5250" s="47"/>
      <c r="R5250" s="47"/>
      <c r="S5250" s="47"/>
      <c r="T5250" s="47"/>
      <c r="U5250" s="47"/>
      <c r="V5250" s="47"/>
      <c r="W5250" s="47"/>
      <c r="X5250" s="47"/>
      <c r="Y5250" s="47"/>
      <c r="Z5250" s="47"/>
      <c r="AA5250" s="47"/>
    </row>
    <row r="5251" spans="1:27" s="45" customFormat="1" x14ac:dyDescent="0.25">
      <c r="A5251" s="42"/>
      <c r="B5251" s="46"/>
      <c r="P5251" s="47"/>
      <c r="Q5251" s="47"/>
      <c r="R5251" s="47"/>
      <c r="S5251" s="47"/>
      <c r="T5251" s="47"/>
      <c r="U5251" s="47"/>
      <c r="V5251" s="47"/>
      <c r="W5251" s="47"/>
      <c r="X5251" s="47"/>
      <c r="Y5251" s="47"/>
      <c r="Z5251" s="47"/>
      <c r="AA5251" s="47"/>
    </row>
    <row r="5252" spans="1:27" s="45" customFormat="1" x14ac:dyDescent="0.25">
      <c r="A5252" s="42"/>
      <c r="B5252" s="46"/>
      <c r="P5252" s="47"/>
      <c r="Q5252" s="47"/>
      <c r="R5252" s="47"/>
      <c r="S5252" s="47"/>
      <c r="T5252" s="47"/>
      <c r="U5252" s="47"/>
      <c r="V5252" s="47"/>
      <c r="W5252" s="47"/>
      <c r="X5252" s="47"/>
      <c r="Y5252" s="47"/>
      <c r="Z5252" s="47"/>
      <c r="AA5252" s="47"/>
    </row>
    <row r="5253" spans="1:27" s="45" customFormat="1" x14ac:dyDescent="0.25">
      <c r="A5253" s="42"/>
      <c r="B5253" s="46"/>
      <c r="P5253" s="47"/>
      <c r="Q5253" s="47"/>
      <c r="R5253" s="47"/>
      <c r="S5253" s="47"/>
      <c r="T5253" s="47"/>
      <c r="U5253" s="47"/>
      <c r="V5253" s="47"/>
      <c r="W5253" s="47"/>
      <c r="X5253" s="47"/>
      <c r="Y5253" s="47"/>
      <c r="Z5253" s="47"/>
      <c r="AA5253" s="47"/>
    </row>
    <row r="5254" spans="1:27" s="45" customFormat="1" x14ac:dyDescent="0.25">
      <c r="A5254" s="42"/>
      <c r="B5254" s="46"/>
      <c r="P5254" s="47"/>
      <c r="Q5254" s="47"/>
      <c r="R5254" s="47"/>
      <c r="S5254" s="47"/>
      <c r="T5254" s="47"/>
      <c r="U5254" s="47"/>
      <c r="V5254" s="47"/>
      <c r="W5254" s="47"/>
      <c r="X5254" s="47"/>
      <c r="Y5254" s="47"/>
      <c r="Z5254" s="47"/>
      <c r="AA5254" s="47"/>
    </row>
    <row r="5255" spans="1:27" s="45" customFormat="1" x14ac:dyDescent="0.25">
      <c r="A5255" s="42"/>
      <c r="B5255" s="46"/>
      <c r="P5255" s="47"/>
      <c r="Q5255" s="47"/>
      <c r="R5255" s="47"/>
      <c r="S5255" s="47"/>
      <c r="T5255" s="47"/>
      <c r="U5255" s="47"/>
      <c r="V5255" s="47"/>
      <c r="W5255" s="47"/>
      <c r="X5255" s="47"/>
      <c r="Y5255" s="47"/>
      <c r="Z5255" s="47"/>
      <c r="AA5255" s="47"/>
    </row>
    <row r="5256" spans="1:27" s="45" customFormat="1" x14ac:dyDescent="0.25">
      <c r="A5256" s="42"/>
      <c r="B5256" s="46"/>
      <c r="P5256" s="47"/>
      <c r="Q5256" s="47"/>
      <c r="R5256" s="47"/>
      <c r="S5256" s="47"/>
      <c r="T5256" s="47"/>
      <c r="U5256" s="47"/>
      <c r="V5256" s="47"/>
      <c r="W5256" s="47"/>
      <c r="X5256" s="47"/>
      <c r="Y5256" s="47"/>
      <c r="Z5256" s="47"/>
      <c r="AA5256" s="47"/>
    </row>
    <row r="5257" spans="1:27" s="45" customFormat="1" x14ac:dyDescent="0.25">
      <c r="A5257" s="42"/>
      <c r="B5257" s="46"/>
      <c r="P5257" s="47"/>
      <c r="Q5257" s="47"/>
      <c r="R5257" s="47"/>
      <c r="S5257" s="47"/>
      <c r="T5257" s="47"/>
      <c r="U5257" s="47"/>
      <c r="V5257" s="47"/>
      <c r="W5257" s="47"/>
      <c r="X5257" s="47"/>
      <c r="Y5257" s="47"/>
      <c r="Z5257" s="47"/>
      <c r="AA5257" s="47"/>
    </row>
    <row r="5258" spans="1:27" s="45" customFormat="1" x14ac:dyDescent="0.25">
      <c r="A5258" s="42"/>
      <c r="B5258" s="46"/>
      <c r="P5258" s="47"/>
      <c r="Q5258" s="47"/>
      <c r="R5258" s="47"/>
      <c r="S5258" s="47"/>
      <c r="T5258" s="47"/>
      <c r="U5258" s="47"/>
      <c r="V5258" s="47"/>
      <c r="W5258" s="47"/>
      <c r="X5258" s="47"/>
      <c r="Y5258" s="47"/>
      <c r="Z5258" s="47"/>
      <c r="AA5258" s="47"/>
    </row>
    <row r="5259" spans="1:27" s="45" customFormat="1" x14ac:dyDescent="0.25">
      <c r="A5259" s="42"/>
      <c r="B5259" s="46"/>
      <c r="P5259" s="47"/>
      <c r="Q5259" s="47"/>
      <c r="R5259" s="47"/>
      <c r="S5259" s="47"/>
      <c r="T5259" s="47"/>
      <c r="U5259" s="47"/>
      <c r="V5259" s="47"/>
      <c r="W5259" s="47"/>
      <c r="X5259" s="47"/>
      <c r="Y5259" s="47"/>
      <c r="Z5259" s="47"/>
      <c r="AA5259" s="47"/>
    </row>
    <row r="5260" spans="1:27" s="45" customFormat="1" x14ac:dyDescent="0.25">
      <c r="A5260" s="42"/>
      <c r="B5260" s="46"/>
      <c r="P5260" s="47"/>
      <c r="Q5260" s="47"/>
      <c r="R5260" s="47"/>
      <c r="S5260" s="47"/>
      <c r="T5260" s="47"/>
      <c r="U5260" s="47"/>
      <c r="V5260" s="47"/>
      <c r="W5260" s="47"/>
      <c r="X5260" s="47"/>
      <c r="Y5260" s="47"/>
      <c r="Z5260" s="47"/>
      <c r="AA5260" s="47"/>
    </row>
    <row r="5261" spans="1:27" s="45" customFormat="1" x14ac:dyDescent="0.25">
      <c r="A5261" s="42"/>
      <c r="B5261" s="46"/>
      <c r="P5261" s="47"/>
      <c r="Q5261" s="47"/>
      <c r="R5261" s="47"/>
      <c r="S5261" s="47"/>
      <c r="T5261" s="47"/>
      <c r="U5261" s="47"/>
      <c r="V5261" s="47"/>
      <c r="W5261" s="47"/>
      <c r="X5261" s="47"/>
      <c r="Y5261" s="47"/>
      <c r="Z5261" s="47"/>
      <c r="AA5261" s="47"/>
    </row>
    <row r="5262" spans="1:27" s="45" customFormat="1" x14ac:dyDescent="0.25">
      <c r="A5262" s="42"/>
      <c r="B5262" s="46"/>
      <c r="P5262" s="47"/>
      <c r="Q5262" s="47"/>
      <c r="R5262" s="47"/>
      <c r="S5262" s="47"/>
      <c r="T5262" s="47"/>
      <c r="U5262" s="47"/>
      <c r="V5262" s="47"/>
      <c r="W5262" s="47"/>
      <c r="X5262" s="47"/>
      <c r="Y5262" s="47"/>
      <c r="Z5262" s="47"/>
      <c r="AA5262" s="47"/>
    </row>
    <row r="5263" spans="1:27" s="45" customFormat="1" x14ac:dyDescent="0.25">
      <c r="A5263" s="42"/>
      <c r="B5263" s="46"/>
      <c r="P5263" s="47"/>
      <c r="Q5263" s="47"/>
      <c r="R5263" s="47"/>
      <c r="S5263" s="47"/>
      <c r="T5263" s="47"/>
      <c r="U5263" s="47"/>
      <c r="V5263" s="47"/>
      <c r="W5263" s="47"/>
      <c r="X5263" s="47"/>
      <c r="Y5263" s="47"/>
      <c r="Z5263" s="47"/>
      <c r="AA5263" s="47"/>
    </row>
    <row r="5264" spans="1:27" s="45" customFormat="1" x14ac:dyDescent="0.25">
      <c r="A5264" s="42"/>
      <c r="B5264" s="46"/>
      <c r="P5264" s="47"/>
      <c r="Q5264" s="47"/>
      <c r="R5264" s="47"/>
      <c r="S5264" s="47"/>
      <c r="T5264" s="47"/>
      <c r="U5264" s="47"/>
      <c r="V5264" s="47"/>
      <c r="W5264" s="47"/>
      <c r="X5264" s="47"/>
      <c r="Y5264" s="47"/>
      <c r="Z5264" s="47"/>
      <c r="AA5264" s="47"/>
    </row>
    <row r="5265" spans="1:27" s="45" customFormat="1" x14ac:dyDescent="0.25">
      <c r="A5265" s="42"/>
      <c r="B5265" s="46"/>
      <c r="P5265" s="47"/>
      <c r="Q5265" s="47"/>
      <c r="R5265" s="47"/>
      <c r="S5265" s="47"/>
      <c r="T5265" s="47"/>
      <c r="U5265" s="47"/>
      <c r="V5265" s="47"/>
      <c r="W5265" s="47"/>
      <c r="X5265" s="47"/>
      <c r="Y5265" s="47"/>
      <c r="Z5265" s="47"/>
      <c r="AA5265" s="47"/>
    </row>
    <row r="5266" spans="1:27" s="45" customFormat="1" x14ac:dyDescent="0.25">
      <c r="A5266" s="42"/>
      <c r="B5266" s="46"/>
      <c r="P5266" s="47"/>
      <c r="Q5266" s="47"/>
      <c r="R5266" s="47"/>
      <c r="S5266" s="47"/>
      <c r="T5266" s="47"/>
      <c r="U5266" s="47"/>
      <c r="V5266" s="47"/>
      <c r="W5266" s="47"/>
      <c r="X5266" s="47"/>
      <c r="Y5266" s="47"/>
      <c r="Z5266" s="47"/>
      <c r="AA5266" s="47"/>
    </row>
    <row r="5267" spans="1:27" s="45" customFormat="1" x14ac:dyDescent="0.25">
      <c r="A5267" s="42"/>
      <c r="B5267" s="46"/>
      <c r="P5267" s="47"/>
      <c r="Q5267" s="47"/>
      <c r="R5267" s="47"/>
      <c r="S5267" s="47"/>
      <c r="T5267" s="47"/>
      <c r="U5267" s="47"/>
      <c r="V5267" s="47"/>
      <c r="W5267" s="47"/>
      <c r="X5267" s="47"/>
      <c r="Y5267" s="47"/>
      <c r="Z5267" s="47"/>
      <c r="AA5267" s="47"/>
    </row>
    <row r="5268" spans="1:27" s="45" customFormat="1" x14ac:dyDescent="0.25">
      <c r="A5268" s="42"/>
      <c r="B5268" s="46"/>
      <c r="P5268" s="47"/>
      <c r="Q5268" s="47"/>
      <c r="R5268" s="47"/>
      <c r="S5268" s="47"/>
      <c r="T5268" s="47"/>
      <c r="U5268" s="47"/>
      <c r="V5268" s="47"/>
      <c r="W5268" s="47"/>
      <c r="X5268" s="47"/>
      <c r="Y5268" s="47"/>
      <c r="Z5268" s="47"/>
      <c r="AA5268" s="47"/>
    </row>
    <row r="5269" spans="1:27" s="45" customFormat="1" x14ac:dyDescent="0.25">
      <c r="A5269" s="42"/>
      <c r="B5269" s="46"/>
      <c r="P5269" s="47"/>
      <c r="Q5269" s="47"/>
      <c r="R5269" s="47"/>
      <c r="S5269" s="47"/>
      <c r="T5269" s="47"/>
      <c r="U5269" s="47"/>
      <c r="V5269" s="47"/>
      <c r="W5269" s="47"/>
      <c r="X5269" s="47"/>
      <c r="Y5269" s="47"/>
      <c r="Z5269" s="47"/>
      <c r="AA5269" s="47"/>
    </row>
    <row r="5270" spans="1:27" s="45" customFormat="1" x14ac:dyDescent="0.25">
      <c r="A5270" s="42"/>
      <c r="B5270" s="46"/>
      <c r="P5270" s="47"/>
      <c r="Q5270" s="47"/>
      <c r="R5270" s="47"/>
      <c r="S5270" s="47"/>
      <c r="T5270" s="47"/>
      <c r="U5270" s="47"/>
      <c r="V5270" s="47"/>
      <c r="W5270" s="47"/>
      <c r="X5270" s="47"/>
      <c r="Y5270" s="47"/>
      <c r="Z5270" s="47"/>
      <c r="AA5270" s="47"/>
    </row>
    <row r="5271" spans="1:27" s="45" customFormat="1" x14ac:dyDescent="0.25">
      <c r="A5271" s="42"/>
      <c r="B5271" s="46"/>
      <c r="P5271" s="47"/>
      <c r="Q5271" s="47"/>
      <c r="R5271" s="47"/>
      <c r="S5271" s="47"/>
      <c r="T5271" s="47"/>
      <c r="U5271" s="47"/>
      <c r="V5271" s="47"/>
      <c r="W5271" s="47"/>
      <c r="X5271" s="47"/>
      <c r="Y5271" s="47"/>
      <c r="Z5271" s="47"/>
      <c r="AA5271" s="47"/>
    </row>
    <row r="5272" spans="1:27" s="45" customFormat="1" x14ac:dyDescent="0.25">
      <c r="A5272" s="42"/>
      <c r="B5272" s="46"/>
      <c r="P5272" s="47"/>
      <c r="Q5272" s="47"/>
      <c r="R5272" s="47"/>
      <c r="S5272" s="47"/>
      <c r="T5272" s="47"/>
      <c r="U5272" s="47"/>
      <c r="V5272" s="47"/>
      <c r="W5272" s="47"/>
      <c r="X5272" s="47"/>
      <c r="Y5272" s="47"/>
      <c r="Z5272" s="47"/>
      <c r="AA5272" s="47"/>
    </row>
    <row r="5273" spans="1:27" s="45" customFormat="1" x14ac:dyDescent="0.25">
      <c r="A5273" s="42"/>
      <c r="B5273" s="46"/>
      <c r="P5273" s="47"/>
      <c r="Q5273" s="47"/>
      <c r="R5273" s="47"/>
      <c r="S5273" s="47"/>
      <c r="T5273" s="47"/>
      <c r="U5273" s="47"/>
      <c r="V5273" s="47"/>
      <c r="W5273" s="47"/>
      <c r="X5273" s="47"/>
      <c r="Y5273" s="47"/>
      <c r="Z5273" s="47"/>
      <c r="AA5273" s="47"/>
    </row>
    <row r="5274" spans="1:27" s="45" customFormat="1" x14ac:dyDescent="0.25">
      <c r="A5274" s="42"/>
      <c r="B5274" s="46"/>
      <c r="P5274" s="47"/>
      <c r="Q5274" s="47"/>
      <c r="R5274" s="47"/>
      <c r="S5274" s="47"/>
      <c r="T5274" s="47"/>
      <c r="U5274" s="47"/>
      <c r="V5274" s="47"/>
      <c r="W5274" s="47"/>
      <c r="X5274" s="47"/>
      <c r="Y5274" s="47"/>
      <c r="Z5274" s="47"/>
      <c r="AA5274" s="47"/>
    </row>
    <row r="5275" spans="1:27" s="45" customFormat="1" x14ac:dyDescent="0.25">
      <c r="A5275" s="42"/>
      <c r="B5275" s="46"/>
      <c r="P5275" s="47"/>
      <c r="Q5275" s="47"/>
      <c r="R5275" s="47"/>
      <c r="S5275" s="47"/>
      <c r="T5275" s="47"/>
      <c r="U5275" s="47"/>
      <c r="V5275" s="47"/>
      <c r="W5275" s="47"/>
      <c r="X5275" s="47"/>
      <c r="Y5275" s="47"/>
      <c r="Z5275" s="47"/>
      <c r="AA5275" s="47"/>
    </row>
    <row r="5276" spans="1:27" s="45" customFormat="1" x14ac:dyDescent="0.25">
      <c r="A5276" s="42"/>
      <c r="B5276" s="46"/>
      <c r="P5276" s="47"/>
      <c r="Q5276" s="47"/>
      <c r="R5276" s="47"/>
      <c r="S5276" s="47"/>
      <c r="T5276" s="47"/>
      <c r="U5276" s="47"/>
      <c r="V5276" s="47"/>
      <c r="W5276" s="47"/>
      <c r="X5276" s="47"/>
      <c r="Y5276" s="47"/>
      <c r="Z5276" s="47"/>
      <c r="AA5276" s="47"/>
    </row>
    <row r="5277" spans="1:27" s="45" customFormat="1" x14ac:dyDescent="0.25">
      <c r="A5277" s="42"/>
      <c r="B5277" s="46"/>
      <c r="P5277" s="47"/>
      <c r="Q5277" s="47"/>
      <c r="R5277" s="47"/>
      <c r="S5277" s="47"/>
      <c r="T5277" s="47"/>
      <c r="U5277" s="47"/>
      <c r="V5277" s="47"/>
      <c r="W5277" s="47"/>
      <c r="X5277" s="47"/>
      <c r="Y5277" s="47"/>
      <c r="Z5277" s="47"/>
      <c r="AA5277" s="47"/>
    </row>
    <row r="5278" spans="1:27" s="45" customFormat="1" x14ac:dyDescent="0.25">
      <c r="A5278" s="42"/>
      <c r="B5278" s="46"/>
      <c r="P5278" s="47"/>
      <c r="Q5278" s="47"/>
      <c r="R5278" s="47"/>
      <c r="S5278" s="47"/>
      <c r="T5278" s="47"/>
      <c r="U5278" s="47"/>
      <c r="V5278" s="47"/>
      <c r="W5278" s="47"/>
      <c r="X5278" s="47"/>
      <c r="Y5278" s="47"/>
      <c r="Z5278" s="47"/>
      <c r="AA5278" s="47"/>
    </row>
    <row r="5279" spans="1:27" s="45" customFormat="1" x14ac:dyDescent="0.25">
      <c r="A5279" s="42"/>
      <c r="B5279" s="46"/>
      <c r="P5279" s="47"/>
      <c r="Q5279" s="47"/>
      <c r="R5279" s="47"/>
      <c r="S5279" s="47"/>
      <c r="T5279" s="47"/>
      <c r="U5279" s="47"/>
      <c r="V5279" s="47"/>
      <c r="W5279" s="47"/>
      <c r="X5279" s="47"/>
      <c r="Y5279" s="47"/>
      <c r="Z5279" s="47"/>
      <c r="AA5279" s="47"/>
    </row>
    <row r="5280" spans="1:27" s="45" customFormat="1" x14ac:dyDescent="0.25">
      <c r="A5280" s="42"/>
      <c r="B5280" s="46"/>
      <c r="P5280" s="47"/>
      <c r="Q5280" s="47"/>
      <c r="R5280" s="47"/>
      <c r="S5280" s="47"/>
      <c r="T5280" s="47"/>
      <c r="U5280" s="47"/>
      <c r="V5280" s="47"/>
      <c r="W5280" s="47"/>
      <c r="X5280" s="47"/>
      <c r="Y5280" s="47"/>
      <c r="Z5280" s="47"/>
      <c r="AA5280" s="47"/>
    </row>
    <row r="5281" spans="1:27" s="45" customFormat="1" x14ac:dyDescent="0.25">
      <c r="A5281" s="42"/>
      <c r="B5281" s="46"/>
      <c r="P5281" s="47"/>
      <c r="Q5281" s="47"/>
      <c r="R5281" s="47"/>
      <c r="S5281" s="47"/>
      <c r="T5281" s="47"/>
      <c r="U5281" s="47"/>
      <c r="V5281" s="47"/>
      <c r="W5281" s="47"/>
      <c r="X5281" s="47"/>
      <c r="Y5281" s="47"/>
      <c r="Z5281" s="47"/>
      <c r="AA5281" s="47"/>
    </row>
    <row r="5282" spans="1:27" s="45" customFormat="1" x14ac:dyDescent="0.25">
      <c r="A5282" s="42"/>
      <c r="B5282" s="46"/>
      <c r="P5282" s="47"/>
      <c r="Q5282" s="47"/>
      <c r="R5282" s="47"/>
      <c r="S5282" s="47"/>
      <c r="T5282" s="47"/>
      <c r="U5282" s="47"/>
      <c r="V5282" s="47"/>
      <c r="W5282" s="47"/>
      <c r="X5282" s="47"/>
      <c r="Y5282" s="47"/>
      <c r="Z5282" s="47"/>
      <c r="AA5282" s="47"/>
    </row>
    <row r="5283" spans="1:27" s="45" customFormat="1" x14ac:dyDescent="0.25">
      <c r="A5283" s="42"/>
      <c r="B5283" s="46"/>
      <c r="P5283" s="47"/>
      <c r="Q5283" s="47"/>
      <c r="R5283" s="47"/>
      <c r="S5283" s="47"/>
      <c r="T5283" s="47"/>
      <c r="U5283" s="47"/>
      <c r="V5283" s="47"/>
      <c r="W5283" s="47"/>
      <c r="X5283" s="47"/>
      <c r="Y5283" s="47"/>
      <c r="Z5283" s="47"/>
      <c r="AA5283" s="47"/>
    </row>
    <row r="5284" spans="1:27" s="45" customFormat="1" x14ac:dyDescent="0.25">
      <c r="A5284" s="42"/>
      <c r="B5284" s="46"/>
      <c r="P5284" s="47"/>
      <c r="Q5284" s="47"/>
      <c r="R5284" s="47"/>
      <c r="S5284" s="47"/>
      <c r="T5284" s="47"/>
      <c r="U5284" s="47"/>
      <c r="V5284" s="47"/>
      <c r="W5284" s="47"/>
      <c r="X5284" s="47"/>
      <c r="Y5284" s="47"/>
      <c r="Z5284" s="47"/>
      <c r="AA5284" s="47"/>
    </row>
    <row r="5285" spans="1:27" s="45" customFormat="1" x14ac:dyDescent="0.25">
      <c r="A5285" s="42"/>
      <c r="B5285" s="46"/>
      <c r="P5285" s="47"/>
      <c r="Q5285" s="47"/>
      <c r="R5285" s="47"/>
      <c r="S5285" s="47"/>
      <c r="T5285" s="47"/>
      <c r="U5285" s="47"/>
      <c r="V5285" s="47"/>
      <c r="W5285" s="47"/>
      <c r="X5285" s="47"/>
      <c r="Y5285" s="47"/>
      <c r="Z5285" s="47"/>
      <c r="AA5285" s="47"/>
    </row>
    <row r="5286" spans="1:27" s="45" customFormat="1" x14ac:dyDescent="0.25">
      <c r="A5286" s="42"/>
      <c r="B5286" s="46"/>
      <c r="P5286" s="47"/>
      <c r="Q5286" s="47"/>
      <c r="R5286" s="47"/>
      <c r="S5286" s="47"/>
      <c r="T5286" s="47"/>
      <c r="U5286" s="47"/>
      <c r="V5286" s="47"/>
      <c r="W5286" s="47"/>
      <c r="X5286" s="47"/>
      <c r="Y5286" s="47"/>
      <c r="Z5286" s="47"/>
      <c r="AA5286" s="47"/>
    </row>
    <row r="5287" spans="1:27" s="45" customFormat="1" x14ac:dyDescent="0.25">
      <c r="A5287" s="42"/>
      <c r="B5287" s="46"/>
      <c r="P5287" s="47"/>
      <c r="Q5287" s="47"/>
      <c r="R5287" s="47"/>
      <c r="S5287" s="47"/>
      <c r="T5287" s="47"/>
      <c r="U5287" s="47"/>
      <c r="V5287" s="47"/>
      <c r="W5287" s="47"/>
      <c r="X5287" s="47"/>
      <c r="Y5287" s="47"/>
      <c r="Z5287" s="47"/>
      <c r="AA5287" s="47"/>
    </row>
    <row r="5288" spans="1:27" s="45" customFormat="1" x14ac:dyDescent="0.25">
      <c r="A5288" s="42"/>
      <c r="B5288" s="46"/>
      <c r="P5288" s="47"/>
      <c r="Q5288" s="47"/>
      <c r="R5288" s="47"/>
      <c r="S5288" s="47"/>
      <c r="T5288" s="47"/>
      <c r="U5288" s="47"/>
      <c r="V5288" s="47"/>
      <c r="W5288" s="47"/>
      <c r="X5288" s="47"/>
      <c r="Y5288" s="47"/>
      <c r="Z5288" s="47"/>
      <c r="AA5288" s="47"/>
    </row>
    <row r="5289" spans="1:27" s="45" customFormat="1" x14ac:dyDescent="0.25">
      <c r="A5289" s="42"/>
      <c r="B5289" s="46"/>
      <c r="P5289" s="47"/>
      <c r="Q5289" s="47"/>
      <c r="R5289" s="47"/>
      <c r="S5289" s="47"/>
      <c r="T5289" s="47"/>
      <c r="U5289" s="47"/>
      <c r="V5289" s="47"/>
      <c r="W5289" s="47"/>
      <c r="X5289" s="47"/>
      <c r="Y5289" s="47"/>
      <c r="Z5289" s="47"/>
      <c r="AA5289" s="47"/>
    </row>
    <row r="5290" spans="1:27" s="45" customFormat="1" x14ac:dyDescent="0.25">
      <c r="A5290" s="42"/>
      <c r="B5290" s="46"/>
      <c r="P5290" s="47"/>
      <c r="Q5290" s="47"/>
      <c r="R5290" s="47"/>
      <c r="S5290" s="47"/>
      <c r="T5290" s="47"/>
      <c r="U5290" s="47"/>
      <c r="V5290" s="47"/>
      <c r="W5290" s="47"/>
      <c r="X5290" s="47"/>
      <c r="Y5290" s="47"/>
      <c r="Z5290" s="47"/>
      <c r="AA5290" s="47"/>
    </row>
    <row r="5291" spans="1:27" s="45" customFormat="1" x14ac:dyDescent="0.25">
      <c r="A5291" s="42"/>
      <c r="B5291" s="46"/>
      <c r="P5291" s="47"/>
      <c r="Q5291" s="47"/>
      <c r="R5291" s="47"/>
      <c r="S5291" s="47"/>
      <c r="T5291" s="47"/>
      <c r="U5291" s="47"/>
      <c r="V5291" s="47"/>
      <c r="W5291" s="47"/>
      <c r="X5291" s="47"/>
      <c r="Y5291" s="47"/>
      <c r="Z5291" s="47"/>
      <c r="AA5291" s="47"/>
    </row>
    <row r="5292" spans="1:27" s="45" customFormat="1" x14ac:dyDescent="0.25">
      <c r="A5292" s="42"/>
      <c r="B5292" s="46"/>
      <c r="P5292" s="47"/>
      <c r="Q5292" s="47"/>
      <c r="R5292" s="47"/>
      <c r="S5292" s="47"/>
      <c r="T5292" s="47"/>
      <c r="U5292" s="47"/>
      <c r="V5292" s="47"/>
      <c r="W5292" s="47"/>
      <c r="X5292" s="47"/>
      <c r="Y5292" s="47"/>
      <c r="Z5292" s="47"/>
      <c r="AA5292" s="47"/>
    </row>
    <row r="5293" spans="1:27" s="45" customFormat="1" x14ac:dyDescent="0.25">
      <c r="A5293" s="42"/>
      <c r="B5293" s="46"/>
      <c r="P5293" s="47"/>
      <c r="Q5293" s="47"/>
      <c r="R5293" s="47"/>
      <c r="S5293" s="47"/>
      <c r="T5293" s="47"/>
      <c r="U5293" s="47"/>
      <c r="V5293" s="47"/>
      <c r="W5293" s="47"/>
      <c r="X5293" s="47"/>
      <c r="Y5293" s="47"/>
      <c r="Z5293" s="47"/>
      <c r="AA5293" s="47"/>
    </row>
    <row r="5294" spans="1:27" s="45" customFormat="1" x14ac:dyDescent="0.25">
      <c r="A5294" s="42"/>
      <c r="B5294" s="46"/>
      <c r="P5294" s="47"/>
      <c r="Q5294" s="47"/>
      <c r="R5294" s="47"/>
      <c r="S5294" s="47"/>
      <c r="T5294" s="47"/>
      <c r="U5294" s="47"/>
      <c r="V5294" s="47"/>
      <c r="W5294" s="47"/>
      <c r="X5294" s="47"/>
      <c r="Y5294" s="47"/>
      <c r="Z5294" s="47"/>
      <c r="AA5294" s="47"/>
    </row>
    <row r="5295" spans="1:27" s="45" customFormat="1" x14ac:dyDescent="0.25">
      <c r="A5295" s="42"/>
      <c r="B5295" s="46"/>
      <c r="P5295" s="47"/>
      <c r="Q5295" s="47"/>
      <c r="R5295" s="47"/>
      <c r="S5295" s="47"/>
      <c r="T5295" s="47"/>
      <c r="U5295" s="47"/>
      <c r="V5295" s="47"/>
      <c r="W5295" s="47"/>
      <c r="X5295" s="47"/>
      <c r="Y5295" s="47"/>
      <c r="Z5295" s="47"/>
      <c r="AA5295" s="47"/>
    </row>
    <row r="5296" spans="1:27" s="45" customFormat="1" x14ac:dyDescent="0.25">
      <c r="A5296" s="42"/>
      <c r="B5296" s="46"/>
      <c r="P5296" s="47"/>
      <c r="Q5296" s="47"/>
      <c r="R5296" s="47"/>
      <c r="S5296" s="47"/>
      <c r="T5296" s="47"/>
      <c r="U5296" s="47"/>
      <c r="V5296" s="47"/>
      <c r="W5296" s="47"/>
      <c r="X5296" s="47"/>
      <c r="Y5296" s="47"/>
      <c r="Z5296" s="47"/>
      <c r="AA5296" s="47"/>
    </row>
    <row r="5297" spans="1:27" s="45" customFormat="1" x14ac:dyDescent="0.25">
      <c r="A5297" s="42"/>
      <c r="B5297" s="46"/>
      <c r="P5297" s="47"/>
      <c r="Q5297" s="47"/>
      <c r="R5297" s="47"/>
      <c r="S5297" s="47"/>
      <c r="T5297" s="47"/>
      <c r="U5297" s="47"/>
      <c r="V5297" s="47"/>
      <c r="W5297" s="47"/>
      <c r="X5297" s="47"/>
      <c r="Y5297" s="47"/>
      <c r="Z5297" s="47"/>
      <c r="AA5297" s="47"/>
    </row>
    <row r="5298" spans="1:27" s="45" customFormat="1" x14ac:dyDescent="0.25">
      <c r="A5298" s="42"/>
      <c r="B5298" s="46"/>
      <c r="P5298" s="47"/>
      <c r="Q5298" s="47"/>
      <c r="R5298" s="47"/>
      <c r="S5298" s="47"/>
      <c r="T5298" s="47"/>
      <c r="U5298" s="47"/>
      <c r="V5298" s="47"/>
      <c r="W5298" s="47"/>
      <c r="X5298" s="47"/>
      <c r="Y5298" s="47"/>
      <c r="Z5298" s="47"/>
      <c r="AA5298" s="47"/>
    </row>
    <row r="5299" spans="1:27" s="45" customFormat="1" x14ac:dyDescent="0.25">
      <c r="A5299" s="42"/>
      <c r="B5299" s="46"/>
      <c r="P5299" s="47"/>
      <c r="Q5299" s="47"/>
      <c r="R5299" s="47"/>
      <c r="S5299" s="47"/>
      <c r="T5299" s="47"/>
      <c r="U5299" s="47"/>
      <c r="V5299" s="47"/>
      <c r="W5299" s="47"/>
      <c r="X5299" s="47"/>
      <c r="Y5299" s="47"/>
      <c r="Z5299" s="47"/>
      <c r="AA5299" s="47"/>
    </row>
    <row r="5300" spans="1:27" s="45" customFormat="1" x14ac:dyDescent="0.25">
      <c r="A5300" s="42"/>
      <c r="B5300" s="46"/>
      <c r="P5300" s="47"/>
      <c r="Q5300" s="47"/>
      <c r="R5300" s="47"/>
      <c r="S5300" s="47"/>
      <c r="T5300" s="47"/>
      <c r="U5300" s="47"/>
      <c r="V5300" s="47"/>
      <c r="W5300" s="47"/>
      <c r="X5300" s="47"/>
      <c r="Y5300" s="47"/>
      <c r="Z5300" s="47"/>
      <c r="AA5300" s="47"/>
    </row>
    <row r="5301" spans="1:27" s="45" customFormat="1" x14ac:dyDescent="0.25">
      <c r="A5301" s="42"/>
      <c r="B5301" s="46"/>
      <c r="P5301" s="47"/>
      <c r="Q5301" s="47"/>
      <c r="R5301" s="47"/>
      <c r="S5301" s="47"/>
      <c r="T5301" s="47"/>
      <c r="U5301" s="47"/>
      <c r="V5301" s="47"/>
      <c r="W5301" s="47"/>
      <c r="X5301" s="47"/>
      <c r="Y5301" s="47"/>
      <c r="Z5301" s="47"/>
      <c r="AA5301" s="47"/>
    </row>
    <row r="5302" spans="1:27" s="45" customFormat="1" x14ac:dyDescent="0.25">
      <c r="A5302" s="42"/>
      <c r="B5302" s="46"/>
      <c r="P5302" s="47"/>
      <c r="Q5302" s="47"/>
      <c r="R5302" s="47"/>
      <c r="S5302" s="47"/>
      <c r="T5302" s="47"/>
      <c r="U5302" s="47"/>
      <c r="V5302" s="47"/>
      <c r="W5302" s="47"/>
      <c r="X5302" s="47"/>
      <c r="Y5302" s="47"/>
      <c r="Z5302" s="47"/>
      <c r="AA5302" s="47"/>
    </row>
    <row r="5303" spans="1:27" s="45" customFormat="1" x14ac:dyDescent="0.25">
      <c r="A5303" s="42"/>
      <c r="B5303" s="46"/>
      <c r="P5303" s="47"/>
      <c r="Q5303" s="47"/>
      <c r="R5303" s="47"/>
      <c r="S5303" s="47"/>
      <c r="T5303" s="47"/>
      <c r="U5303" s="47"/>
      <c r="V5303" s="47"/>
      <c r="W5303" s="47"/>
      <c r="X5303" s="47"/>
      <c r="Y5303" s="47"/>
      <c r="Z5303" s="47"/>
      <c r="AA5303" s="47"/>
    </row>
    <row r="5304" spans="1:27" s="45" customFormat="1" x14ac:dyDescent="0.25">
      <c r="A5304" s="42"/>
      <c r="B5304" s="46"/>
      <c r="P5304" s="47"/>
      <c r="Q5304" s="47"/>
      <c r="R5304" s="47"/>
      <c r="S5304" s="47"/>
      <c r="T5304" s="47"/>
      <c r="U5304" s="47"/>
      <c r="V5304" s="47"/>
      <c r="W5304" s="47"/>
      <c r="X5304" s="47"/>
      <c r="Y5304" s="47"/>
      <c r="Z5304" s="47"/>
      <c r="AA5304" s="47"/>
    </row>
    <row r="5305" spans="1:27" s="45" customFormat="1" x14ac:dyDescent="0.25">
      <c r="A5305" s="42"/>
      <c r="B5305" s="46"/>
      <c r="P5305" s="47"/>
      <c r="Q5305" s="47"/>
      <c r="R5305" s="47"/>
      <c r="S5305" s="47"/>
      <c r="T5305" s="47"/>
      <c r="U5305" s="47"/>
      <c r="V5305" s="47"/>
      <c r="W5305" s="47"/>
      <c r="X5305" s="47"/>
      <c r="Y5305" s="47"/>
      <c r="Z5305" s="47"/>
      <c r="AA5305" s="47"/>
    </row>
    <row r="5306" spans="1:27" s="45" customFormat="1" x14ac:dyDescent="0.25">
      <c r="A5306" s="42"/>
      <c r="B5306" s="46"/>
      <c r="P5306" s="47"/>
      <c r="Q5306" s="47"/>
      <c r="R5306" s="47"/>
      <c r="S5306" s="47"/>
      <c r="T5306" s="47"/>
      <c r="U5306" s="47"/>
      <c r="V5306" s="47"/>
      <c r="W5306" s="47"/>
      <c r="X5306" s="47"/>
      <c r="Y5306" s="47"/>
      <c r="Z5306" s="47"/>
      <c r="AA5306" s="47"/>
    </row>
    <row r="5307" spans="1:27" s="45" customFormat="1" x14ac:dyDescent="0.25">
      <c r="A5307" s="42"/>
      <c r="B5307" s="46"/>
      <c r="P5307" s="47"/>
      <c r="Q5307" s="47"/>
      <c r="R5307" s="47"/>
      <c r="S5307" s="47"/>
      <c r="T5307" s="47"/>
      <c r="U5307" s="47"/>
      <c r="V5307" s="47"/>
      <c r="W5307" s="47"/>
      <c r="X5307" s="47"/>
      <c r="Y5307" s="47"/>
      <c r="Z5307" s="47"/>
      <c r="AA5307" s="47"/>
    </row>
    <row r="5308" spans="1:27" s="45" customFormat="1" x14ac:dyDescent="0.25">
      <c r="A5308" s="42"/>
      <c r="B5308" s="46"/>
      <c r="P5308" s="47"/>
      <c r="Q5308" s="47"/>
      <c r="R5308" s="47"/>
      <c r="S5308" s="47"/>
      <c r="T5308" s="47"/>
      <c r="U5308" s="47"/>
      <c r="V5308" s="47"/>
      <c r="W5308" s="47"/>
      <c r="X5308" s="47"/>
      <c r="Y5308" s="47"/>
      <c r="Z5308" s="47"/>
      <c r="AA5308" s="47"/>
    </row>
    <row r="5309" spans="1:27" s="45" customFormat="1" x14ac:dyDescent="0.25">
      <c r="A5309" s="42"/>
      <c r="B5309" s="46"/>
      <c r="P5309" s="47"/>
      <c r="Q5309" s="47"/>
      <c r="R5309" s="47"/>
      <c r="S5309" s="47"/>
      <c r="T5309" s="47"/>
      <c r="U5309" s="47"/>
      <c r="V5309" s="47"/>
      <c r="W5309" s="47"/>
      <c r="X5309" s="47"/>
      <c r="Y5309" s="47"/>
      <c r="Z5309" s="47"/>
      <c r="AA5309" s="47"/>
    </row>
    <row r="5310" spans="1:27" s="45" customFormat="1" x14ac:dyDescent="0.25">
      <c r="A5310" s="42"/>
      <c r="B5310" s="46"/>
      <c r="P5310" s="47"/>
      <c r="Q5310" s="47"/>
      <c r="R5310" s="47"/>
      <c r="S5310" s="47"/>
      <c r="T5310" s="47"/>
      <c r="U5310" s="47"/>
      <c r="V5310" s="47"/>
      <c r="W5310" s="47"/>
      <c r="X5310" s="47"/>
      <c r="Y5310" s="47"/>
      <c r="Z5310" s="47"/>
      <c r="AA5310" s="47"/>
    </row>
    <row r="5311" spans="1:27" s="45" customFormat="1" x14ac:dyDescent="0.25">
      <c r="A5311" s="42"/>
      <c r="B5311" s="46"/>
      <c r="P5311" s="47"/>
      <c r="Q5311" s="47"/>
      <c r="R5311" s="47"/>
      <c r="S5311" s="47"/>
      <c r="T5311" s="47"/>
      <c r="U5311" s="47"/>
      <c r="V5311" s="47"/>
      <c r="W5311" s="47"/>
      <c r="X5311" s="47"/>
      <c r="Y5311" s="47"/>
      <c r="Z5311" s="47"/>
      <c r="AA5311" s="47"/>
    </row>
    <row r="5312" spans="1:27" s="45" customFormat="1" x14ac:dyDescent="0.25">
      <c r="A5312" s="42"/>
      <c r="B5312" s="46"/>
      <c r="P5312" s="47"/>
      <c r="Q5312" s="47"/>
      <c r="R5312" s="47"/>
      <c r="S5312" s="47"/>
      <c r="T5312" s="47"/>
      <c r="U5312" s="47"/>
      <c r="V5312" s="47"/>
      <c r="W5312" s="47"/>
      <c r="X5312" s="47"/>
      <c r="Y5312" s="47"/>
      <c r="Z5312" s="47"/>
      <c r="AA5312" s="47"/>
    </row>
    <row r="5313" spans="1:27" s="45" customFormat="1" x14ac:dyDescent="0.25">
      <c r="A5313" s="42"/>
      <c r="B5313" s="46"/>
      <c r="P5313" s="47"/>
      <c r="Q5313" s="47"/>
      <c r="R5313" s="47"/>
      <c r="S5313" s="47"/>
      <c r="T5313" s="47"/>
      <c r="U5313" s="47"/>
      <c r="V5313" s="47"/>
      <c r="W5313" s="47"/>
      <c r="X5313" s="47"/>
      <c r="Y5313" s="47"/>
      <c r="Z5313" s="47"/>
      <c r="AA5313" s="47"/>
    </row>
    <row r="5314" spans="1:27" s="45" customFormat="1" x14ac:dyDescent="0.25">
      <c r="A5314" s="42"/>
      <c r="B5314" s="46"/>
      <c r="P5314" s="47"/>
      <c r="Q5314" s="47"/>
      <c r="R5314" s="47"/>
      <c r="S5314" s="47"/>
      <c r="T5314" s="47"/>
      <c r="U5314" s="47"/>
      <c r="V5314" s="47"/>
      <c r="W5314" s="47"/>
      <c r="X5314" s="47"/>
      <c r="Y5314" s="47"/>
      <c r="Z5314" s="47"/>
      <c r="AA5314" s="47"/>
    </row>
    <row r="5315" spans="1:27" s="45" customFormat="1" x14ac:dyDescent="0.25">
      <c r="A5315" s="42"/>
      <c r="B5315" s="46"/>
      <c r="P5315" s="47"/>
      <c r="Q5315" s="47"/>
      <c r="R5315" s="47"/>
      <c r="S5315" s="47"/>
      <c r="T5315" s="47"/>
      <c r="U5315" s="47"/>
      <c r="V5315" s="47"/>
      <c r="W5315" s="47"/>
      <c r="X5315" s="47"/>
      <c r="Y5315" s="47"/>
      <c r="Z5315" s="47"/>
      <c r="AA5315" s="47"/>
    </row>
    <row r="5316" spans="1:27" s="45" customFormat="1" x14ac:dyDescent="0.25">
      <c r="A5316" s="42"/>
      <c r="B5316" s="46"/>
      <c r="P5316" s="47"/>
      <c r="Q5316" s="47"/>
      <c r="R5316" s="47"/>
      <c r="S5316" s="47"/>
      <c r="T5316" s="47"/>
      <c r="U5316" s="47"/>
      <c r="V5316" s="47"/>
      <c r="W5316" s="47"/>
      <c r="X5316" s="47"/>
      <c r="Y5316" s="47"/>
      <c r="Z5316" s="47"/>
      <c r="AA5316" s="47"/>
    </row>
    <row r="5317" spans="1:27" s="45" customFormat="1" x14ac:dyDescent="0.25">
      <c r="A5317" s="42"/>
      <c r="B5317" s="46"/>
      <c r="P5317" s="47"/>
      <c r="Q5317" s="47"/>
      <c r="R5317" s="47"/>
      <c r="S5317" s="47"/>
      <c r="T5317" s="47"/>
      <c r="U5317" s="47"/>
      <c r="V5317" s="47"/>
      <c r="W5317" s="47"/>
      <c r="X5317" s="47"/>
      <c r="Y5317" s="47"/>
      <c r="Z5317" s="47"/>
      <c r="AA5317" s="47"/>
    </row>
    <row r="5318" spans="1:27" s="45" customFormat="1" x14ac:dyDescent="0.25">
      <c r="A5318" s="42"/>
      <c r="B5318" s="46"/>
      <c r="P5318" s="47"/>
      <c r="Q5318" s="47"/>
      <c r="R5318" s="47"/>
      <c r="S5318" s="47"/>
      <c r="T5318" s="47"/>
      <c r="U5318" s="47"/>
      <c r="V5318" s="47"/>
      <c r="W5318" s="47"/>
      <c r="X5318" s="47"/>
      <c r="Y5318" s="47"/>
      <c r="Z5318" s="47"/>
      <c r="AA5318" s="47"/>
    </row>
    <row r="5319" spans="1:27" s="45" customFormat="1" x14ac:dyDescent="0.25">
      <c r="A5319" s="42"/>
      <c r="B5319" s="46"/>
      <c r="P5319" s="47"/>
      <c r="Q5319" s="47"/>
      <c r="R5319" s="47"/>
      <c r="S5319" s="47"/>
      <c r="T5319" s="47"/>
      <c r="U5319" s="47"/>
      <c r="V5319" s="47"/>
      <c r="W5319" s="47"/>
      <c r="X5319" s="47"/>
      <c r="Y5319" s="47"/>
      <c r="Z5319" s="47"/>
      <c r="AA5319" s="47"/>
    </row>
    <row r="5320" spans="1:27" s="45" customFormat="1" x14ac:dyDescent="0.25">
      <c r="A5320" s="42"/>
      <c r="B5320" s="46"/>
      <c r="P5320" s="47"/>
      <c r="Q5320" s="47"/>
      <c r="R5320" s="47"/>
      <c r="S5320" s="47"/>
      <c r="T5320" s="47"/>
      <c r="U5320" s="47"/>
      <c r="V5320" s="47"/>
      <c r="W5320" s="47"/>
      <c r="X5320" s="47"/>
      <c r="Y5320" s="47"/>
      <c r="Z5320" s="47"/>
      <c r="AA5320" s="47"/>
    </row>
    <row r="5321" spans="1:27" s="45" customFormat="1" x14ac:dyDescent="0.25">
      <c r="A5321" s="42"/>
      <c r="B5321" s="46"/>
      <c r="P5321" s="47"/>
      <c r="Q5321" s="47"/>
      <c r="R5321" s="47"/>
      <c r="S5321" s="47"/>
      <c r="T5321" s="47"/>
      <c r="U5321" s="47"/>
      <c r="V5321" s="47"/>
      <c r="W5321" s="47"/>
      <c r="X5321" s="47"/>
      <c r="Y5321" s="47"/>
      <c r="Z5321" s="47"/>
      <c r="AA5321" s="47"/>
    </row>
    <row r="5322" spans="1:27" s="45" customFormat="1" x14ac:dyDescent="0.25">
      <c r="A5322" s="42"/>
      <c r="B5322" s="46"/>
      <c r="P5322" s="47"/>
      <c r="Q5322" s="47"/>
      <c r="R5322" s="47"/>
      <c r="S5322" s="47"/>
      <c r="T5322" s="47"/>
      <c r="U5322" s="47"/>
      <c r="V5322" s="47"/>
      <c r="W5322" s="47"/>
      <c r="X5322" s="47"/>
      <c r="Y5322" s="47"/>
      <c r="Z5322" s="47"/>
      <c r="AA5322" s="47"/>
    </row>
    <row r="5323" spans="1:27" s="45" customFormat="1" x14ac:dyDescent="0.25">
      <c r="A5323" s="42"/>
      <c r="B5323" s="46"/>
      <c r="P5323" s="47"/>
      <c r="Q5323" s="47"/>
      <c r="R5323" s="47"/>
      <c r="S5323" s="47"/>
      <c r="T5323" s="47"/>
      <c r="U5323" s="47"/>
      <c r="V5323" s="47"/>
      <c r="W5323" s="47"/>
      <c r="X5323" s="47"/>
      <c r="Y5323" s="47"/>
      <c r="Z5323" s="47"/>
      <c r="AA5323" s="47"/>
    </row>
    <row r="5324" spans="1:27" s="45" customFormat="1" x14ac:dyDescent="0.25">
      <c r="A5324" s="42"/>
      <c r="B5324" s="46"/>
      <c r="P5324" s="47"/>
      <c r="Q5324" s="47"/>
      <c r="R5324" s="47"/>
      <c r="S5324" s="47"/>
      <c r="T5324" s="47"/>
      <c r="U5324" s="47"/>
      <c r="V5324" s="47"/>
      <c r="W5324" s="47"/>
      <c r="X5324" s="47"/>
      <c r="Y5324" s="47"/>
      <c r="Z5324" s="47"/>
      <c r="AA5324" s="47"/>
    </row>
    <row r="5325" spans="1:27" s="45" customFormat="1" x14ac:dyDescent="0.25">
      <c r="A5325" s="42"/>
      <c r="B5325" s="46"/>
      <c r="P5325" s="47"/>
      <c r="Q5325" s="47"/>
      <c r="R5325" s="47"/>
      <c r="S5325" s="47"/>
      <c r="T5325" s="47"/>
      <c r="U5325" s="47"/>
      <c r="V5325" s="47"/>
      <c r="W5325" s="47"/>
      <c r="X5325" s="47"/>
      <c r="Y5325" s="47"/>
      <c r="Z5325" s="47"/>
      <c r="AA5325" s="47"/>
    </row>
    <row r="5326" spans="1:27" s="45" customFormat="1" x14ac:dyDescent="0.25">
      <c r="A5326" s="42"/>
      <c r="B5326" s="46"/>
      <c r="P5326" s="47"/>
      <c r="Q5326" s="47"/>
      <c r="R5326" s="47"/>
      <c r="S5326" s="47"/>
      <c r="T5326" s="47"/>
      <c r="U5326" s="47"/>
      <c r="V5326" s="47"/>
      <c r="W5326" s="47"/>
      <c r="X5326" s="47"/>
      <c r="Y5326" s="47"/>
      <c r="Z5326" s="47"/>
      <c r="AA5326" s="47"/>
    </row>
    <row r="5327" spans="1:27" s="45" customFormat="1" x14ac:dyDescent="0.25">
      <c r="A5327" s="42"/>
      <c r="B5327" s="46"/>
      <c r="P5327" s="47"/>
      <c r="Q5327" s="47"/>
      <c r="R5327" s="47"/>
      <c r="S5327" s="47"/>
      <c r="T5327" s="47"/>
      <c r="U5327" s="47"/>
      <c r="V5327" s="47"/>
      <c r="W5327" s="47"/>
      <c r="X5327" s="47"/>
      <c r="Y5327" s="47"/>
      <c r="Z5327" s="47"/>
      <c r="AA5327" s="47"/>
    </row>
    <row r="5328" spans="1:27" s="45" customFormat="1" x14ac:dyDescent="0.25">
      <c r="A5328" s="42"/>
      <c r="B5328" s="46"/>
      <c r="P5328" s="47"/>
      <c r="Q5328" s="47"/>
      <c r="R5328" s="47"/>
      <c r="S5328" s="47"/>
      <c r="T5328" s="47"/>
      <c r="U5328" s="47"/>
      <c r="V5328" s="47"/>
      <c r="W5328" s="47"/>
      <c r="X5328" s="47"/>
      <c r="Y5328" s="47"/>
      <c r="Z5328" s="47"/>
      <c r="AA5328" s="47"/>
    </row>
    <row r="5329" spans="1:27" s="45" customFormat="1" x14ac:dyDescent="0.25">
      <c r="A5329" s="42"/>
      <c r="B5329" s="46"/>
      <c r="P5329" s="47"/>
      <c r="Q5329" s="47"/>
      <c r="R5329" s="47"/>
      <c r="S5329" s="47"/>
      <c r="T5329" s="47"/>
      <c r="U5329" s="47"/>
      <c r="V5329" s="47"/>
      <c r="W5329" s="47"/>
      <c r="X5329" s="47"/>
      <c r="Y5329" s="47"/>
      <c r="Z5329" s="47"/>
      <c r="AA5329" s="47"/>
    </row>
    <row r="5330" spans="1:27" s="45" customFormat="1" x14ac:dyDescent="0.25">
      <c r="A5330" s="42"/>
      <c r="B5330" s="46"/>
      <c r="P5330" s="47"/>
      <c r="Q5330" s="47"/>
      <c r="R5330" s="47"/>
      <c r="S5330" s="47"/>
      <c r="T5330" s="47"/>
      <c r="U5330" s="47"/>
      <c r="V5330" s="47"/>
      <c r="W5330" s="47"/>
      <c r="X5330" s="47"/>
      <c r="Y5330" s="47"/>
      <c r="Z5330" s="47"/>
      <c r="AA5330" s="47"/>
    </row>
    <row r="5331" spans="1:27" s="45" customFormat="1" x14ac:dyDescent="0.25">
      <c r="A5331" s="42"/>
      <c r="B5331" s="46"/>
      <c r="P5331" s="47"/>
      <c r="Q5331" s="47"/>
      <c r="R5331" s="47"/>
      <c r="S5331" s="47"/>
      <c r="T5331" s="47"/>
      <c r="U5331" s="47"/>
      <c r="V5331" s="47"/>
      <c r="W5331" s="47"/>
      <c r="X5331" s="47"/>
      <c r="Y5331" s="47"/>
      <c r="Z5331" s="47"/>
      <c r="AA5331" s="47"/>
    </row>
    <row r="5332" spans="1:27" s="45" customFormat="1" x14ac:dyDescent="0.25">
      <c r="A5332" s="42"/>
      <c r="B5332" s="46"/>
      <c r="P5332" s="47"/>
      <c r="Q5332" s="47"/>
      <c r="R5332" s="47"/>
      <c r="S5332" s="47"/>
      <c r="T5332" s="47"/>
      <c r="U5332" s="47"/>
      <c r="V5332" s="47"/>
      <c r="W5332" s="47"/>
      <c r="X5332" s="47"/>
      <c r="Y5332" s="47"/>
      <c r="Z5332" s="47"/>
      <c r="AA5332" s="47"/>
    </row>
    <row r="5333" spans="1:27" s="45" customFormat="1" x14ac:dyDescent="0.25">
      <c r="A5333" s="42"/>
      <c r="B5333" s="46"/>
      <c r="P5333" s="47"/>
      <c r="Q5333" s="47"/>
      <c r="R5333" s="47"/>
      <c r="S5333" s="47"/>
      <c r="T5333" s="47"/>
      <c r="U5333" s="47"/>
      <c r="V5333" s="47"/>
      <c r="W5333" s="47"/>
      <c r="X5333" s="47"/>
      <c r="Y5333" s="47"/>
      <c r="Z5333" s="47"/>
      <c r="AA5333" s="47"/>
    </row>
    <row r="5334" spans="1:27" s="45" customFormat="1" x14ac:dyDescent="0.25">
      <c r="A5334" s="42"/>
      <c r="B5334" s="46"/>
      <c r="P5334" s="47"/>
      <c r="Q5334" s="47"/>
      <c r="R5334" s="47"/>
      <c r="S5334" s="47"/>
      <c r="T5334" s="47"/>
      <c r="U5334" s="47"/>
      <c r="V5334" s="47"/>
      <c r="W5334" s="47"/>
      <c r="X5334" s="47"/>
      <c r="Y5334" s="47"/>
      <c r="Z5334" s="47"/>
      <c r="AA5334" s="47"/>
    </row>
    <row r="5335" spans="1:27" s="45" customFormat="1" x14ac:dyDescent="0.25">
      <c r="A5335" s="42"/>
      <c r="B5335" s="46"/>
      <c r="P5335" s="47"/>
      <c r="Q5335" s="47"/>
      <c r="R5335" s="47"/>
      <c r="S5335" s="47"/>
      <c r="T5335" s="47"/>
      <c r="U5335" s="47"/>
      <c r="V5335" s="47"/>
      <c r="W5335" s="47"/>
      <c r="X5335" s="47"/>
      <c r="Y5335" s="47"/>
      <c r="Z5335" s="47"/>
      <c r="AA5335" s="47"/>
    </row>
    <row r="5336" spans="1:27" s="45" customFormat="1" x14ac:dyDescent="0.25">
      <c r="A5336" s="42"/>
      <c r="B5336" s="46"/>
      <c r="P5336" s="47"/>
      <c r="Q5336" s="47"/>
      <c r="R5336" s="47"/>
      <c r="S5336" s="47"/>
      <c r="T5336" s="47"/>
      <c r="U5336" s="47"/>
      <c r="V5336" s="47"/>
      <c r="W5336" s="47"/>
      <c r="X5336" s="47"/>
      <c r="Y5336" s="47"/>
      <c r="Z5336" s="47"/>
      <c r="AA5336" s="47"/>
    </row>
    <row r="5337" spans="1:27" s="45" customFormat="1" x14ac:dyDescent="0.25">
      <c r="A5337" s="42"/>
      <c r="B5337" s="46"/>
      <c r="P5337" s="47"/>
      <c r="Q5337" s="47"/>
      <c r="R5337" s="47"/>
      <c r="S5337" s="47"/>
      <c r="T5337" s="47"/>
      <c r="U5337" s="47"/>
      <c r="V5337" s="47"/>
      <c r="W5337" s="47"/>
      <c r="X5337" s="47"/>
      <c r="Y5337" s="47"/>
      <c r="Z5337" s="47"/>
      <c r="AA5337" s="47"/>
    </row>
    <row r="5338" spans="1:27" s="45" customFormat="1" x14ac:dyDescent="0.25">
      <c r="A5338" s="42"/>
      <c r="B5338" s="46"/>
      <c r="P5338" s="47"/>
      <c r="Q5338" s="47"/>
      <c r="R5338" s="47"/>
      <c r="S5338" s="47"/>
      <c r="T5338" s="47"/>
      <c r="U5338" s="47"/>
      <c r="V5338" s="47"/>
      <c r="W5338" s="47"/>
      <c r="X5338" s="47"/>
      <c r="Y5338" s="47"/>
      <c r="Z5338" s="47"/>
      <c r="AA5338" s="47"/>
    </row>
    <row r="5339" spans="1:27" s="45" customFormat="1" x14ac:dyDescent="0.25">
      <c r="A5339" s="42"/>
      <c r="B5339" s="46"/>
      <c r="P5339" s="47"/>
      <c r="Q5339" s="47"/>
      <c r="R5339" s="47"/>
      <c r="S5339" s="47"/>
      <c r="T5339" s="47"/>
      <c r="U5339" s="47"/>
      <c r="V5339" s="47"/>
      <c r="W5339" s="47"/>
      <c r="X5339" s="47"/>
      <c r="Y5339" s="47"/>
      <c r="Z5339" s="47"/>
      <c r="AA5339" s="47"/>
    </row>
    <row r="5340" spans="1:27" s="45" customFormat="1" x14ac:dyDescent="0.25">
      <c r="A5340" s="42"/>
      <c r="B5340" s="46"/>
      <c r="P5340" s="47"/>
      <c r="Q5340" s="47"/>
      <c r="R5340" s="47"/>
      <c r="S5340" s="47"/>
      <c r="T5340" s="47"/>
      <c r="U5340" s="47"/>
      <c r="V5340" s="47"/>
      <c r="W5340" s="47"/>
      <c r="X5340" s="47"/>
      <c r="Y5340" s="47"/>
      <c r="Z5340" s="47"/>
      <c r="AA5340" s="47"/>
    </row>
    <row r="5341" spans="1:27" s="45" customFormat="1" x14ac:dyDescent="0.25">
      <c r="A5341" s="42"/>
      <c r="B5341" s="46"/>
      <c r="P5341" s="47"/>
      <c r="Q5341" s="47"/>
      <c r="R5341" s="47"/>
      <c r="S5341" s="47"/>
      <c r="T5341" s="47"/>
      <c r="U5341" s="47"/>
      <c r="V5341" s="47"/>
      <c r="W5341" s="47"/>
      <c r="X5341" s="47"/>
      <c r="Y5341" s="47"/>
      <c r="Z5341" s="47"/>
      <c r="AA5341" s="47"/>
    </row>
    <row r="5342" spans="1:27" s="45" customFormat="1" x14ac:dyDescent="0.25">
      <c r="A5342" s="42"/>
      <c r="B5342" s="46"/>
      <c r="P5342" s="47"/>
      <c r="Q5342" s="47"/>
      <c r="R5342" s="47"/>
      <c r="S5342" s="47"/>
      <c r="T5342" s="47"/>
      <c r="U5342" s="47"/>
      <c r="V5342" s="47"/>
      <c r="W5342" s="47"/>
      <c r="X5342" s="47"/>
      <c r="Y5342" s="47"/>
      <c r="Z5342" s="47"/>
      <c r="AA5342" s="47"/>
    </row>
    <row r="5343" spans="1:27" s="45" customFormat="1" x14ac:dyDescent="0.25">
      <c r="A5343" s="42"/>
      <c r="B5343" s="46"/>
      <c r="P5343" s="47"/>
      <c r="Q5343" s="47"/>
      <c r="R5343" s="47"/>
      <c r="S5343" s="47"/>
      <c r="T5343" s="47"/>
      <c r="U5343" s="47"/>
      <c r="V5343" s="47"/>
      <c r="W5343" s="47"/>
      <c r="X5343" s="47"/>
      <c r="Y5343" s="47"/>
      <c r="Z5343" s="47"/>
      <c r="AA5343" s="47"/>
    </row>
    <row r="5344" spans="1:27" s="45" customFormat="1" x14ac:dyDescent="0.25">
      <c r="A5344" s="42"/>
      <c r="B5344" s="46"/>
      <c r="P5344" s="47"/>
      <c r="Q5344" s="47"/>
      <c r="R5344" s="47"/>
      <c r="S5344" s="47"/>
      <c r="T5344" s="47"/>
      <c r="U5344" s="47"/>
      <c r="V5344" s="47"/>
      <c r="W5344" s="47"/>
      <c r="X5344" s="47"/>
      <c r="Y5344" s="47"/>
      <c r="Z5344" s="47"/>
      <c r="AA5344" s="47"/>
    </row>
    <row r="5345" spans="1:27" s="45" customFormat="1" x14ac:dyDescent="0.25">
      <c r="A5345" s="42"/>
      <c r="B5345" s="46"/>
      <c r="P5345" s="47"/>
      <c r="Q5345" s="47"/>
      <c r="R5345" s="47"/>
      <c r="S5345" s="47"/>
      <c r="T5345" s="47"/>
      <c r="U5345" s="47"/>
      <c r="V5345" s="47"/>
      <c r="W5345" s="47"/>
      <c r="X5345" s="47"/>
      <c r="Y5345" s="47"/>
      <c r="Z5345" s="47"/>
      <c r="AA5345" s="47"/>
    </row>
    <row r="5346" spans="1:27" s="45" customFormat="1" x14ac:dyDescent="0.25">
      <c r="A5346" s="42"/>
      <c r="B5346" s="46"/>
      <c r="P5346" s="47"/>
      <c r="Q5346" s="47"/>
      <c r="R5346" s="47"/>
      <c r="S5346" s="47"/>
      <c r="T5346" s="47"/>
      <c r="U5346" s="47"/>
      <c r="V5346" s="47"/>
      <c r="W5346" s="47"/>
      <c r="X5346" s="47"/>
      <c r="Y5346" s="47"/>
      <c r="Z5346" s="47"/>
      <c r="AA5346" s="47"/>
    </row>
    <row r="5347" spans="1:27" s="45" customFormat="1" x14ac:dyDescent="0.25">
      <c r="A5347" s="42"/>
      <c r="B5347" s="46"/>
      <c r="P5347" s="47"/>
      <c r="Q5347" s="47"/>
      <c r="R5347" s="47"/>
      <c r="S5347" s="47"/>
      <c r="T5347" s="47"/>
      <c r="U5347" s="47"/>
      <c r="V5347" s="47"/>
      <c r="W5347" s="47"/>
      <c r="X5347" s="47"/>
      <c r="Y5347" s="47"/>
      <c r="Z5347" s="47"/>
      <c r="AA5347" s="47"/>
    </row>
    <row r="5348" spans="1:27" s="45" customFormat="1" x14ac:dyDescent="0.25">
      <c r="A5348" s="42"/>
      <c r="B5348" s="46"/>
      <c r="P5348" s="47"/>
      <c r="Q5348" s="47"/>
      <c r="R5348" s="47"/>
      <c r="S5348" s="47"/>
      <c r="T5348" s="47"/>
      <c r="U5348" s="47"/>
      <c r="V5348" s="47"/>
      <c r="W5348" s="47"/>
      <c r="X5348" s="47"/>
      <c r="Y5348" s="47"/>
      <c r="Z5348" s="47"/>
      <c r="AA5348" s="47"/>
    </row>
    <row r="5349" spans="1:27" s="45" customFormat="1" x14ac:dyDescent="0.25">
      <c r="A5349" s="42"/>
      <c r="B5349" s="46"/>
      <c r="P5349" s="47"/>
      <c r="Q5349" s="47"/>
      <c r="R5349" s="47"/>
      <c r="S5349" s="47"/>
      <c r="T5349" s="47"/>
      <c r="U5349" s="47"/>
      <c r="V5349" s="47"/>
      <c r="W5349" s="47"/>
      <c r="X5349" s="47"/>
      <c r="Y5349" s="47"/>
      <c r="Z5349" s="47"/>
      <c r="AA5349" s="47"/>
    </row>
    <row r="5350" spans="1:27" s="45" customFormat="1" x14ac:dyDescent="0.25">
      <c r="A5350" s="42"/>
      <c r="B5350" s="46"/>
      <c r="P5350" s="47"/>
      <c r="Q5350" s="47"/>
      <c r="R5350" s="47"/>
      <c r="S5350" s="47"/>
      <c r="T5350" s="47"/>
      <c r="U5350" s="47"/>
      <c r="V5350" s="47"/>
      <c r="W5350" s="47"/>
      <c r="X5350" s="47"/>
      <c r="Y5350" s="47"/>
      <c r="Z5350" s="47"/>
      <c r="AA5350" s="47"/>
    </row>
    <row r="5351" spans="1:27" s="45" customFormat="1" x14ac:dyDescent="0.25">
      <c r="A5351" s="42"/>
      <c r="B5351" s="46"/>
      <c r="P5351" s="47"/>
      <c r="Q5351" s="47"/>
      <c r="R5351" s="47"/>
      <c r="S5351" s="47"/>
      <c r="T5351" s="47"/>
      <c r="U5351" s="47"/>
      <c r="V5351" s="47"/>
      <c r="W5351" s="47"/>
      <c r="X5351" s="47"/>
      <c r="Y5351" s="47"/>
      <c r="Z5351" s="47"/>
      <c r="AA5351" s="47"/>
    </row>
    <row r="5352" spans="1:27" s="45" customFormat="1" x14ac:dyDescent="0.25">
      <c r="A5352" s="42"/>
      <c r="B5352" s="46"/>
      <c r="P5352" s="47"/>
      <c r="Q5352" s="47"/>
      <c r="R5352" s="47"/>
      <c r="S5352" s="47"/>
      <c r="T5352" s="47"/>
      <c r="U5352" s="47"/>
      <c r="V5352" s="47"/>
      <c r="W5352" s="47"/>
      <c r="X5352" s="47"/>
      <c r="Y5352" s="47"/>
      <c r="Z5352" s="47"/>
      <c r="AA5352" s="47"/>
    </row>
    <row r="5353" spans="1:27" s="45" customFormat="1" x14ac:dyDescent="0.25">
      <c r="A5353" s="42"/>
      <c r="B5353" s="46"/>
      <c r="P5353" s="47"/>
      <c r="Q5353" s="47"/>
      <c r="R5353" s="47"/>
      <c r="S5353" s="47"/>
      <c r="T5353" s="47"/>
      <c r="U5353" s="47"/>
      <c r="V5353" s="47"/>
      <c r="W5353" s="47"/>
      <c r="X5353" s="47"/>
      <c r="Y5353" s="47"/>
      <c r="Z5353" s="47"/>
      <c r="AA5353" s="47"/>
    </row>
    <row r="5354" spans="1:27" s="45" customFormat="1" x14ac:dyDescent="0.25">
      <c r="A5354" s="42"/>
      <c r="B5354" s="46"/>
      <c r="P5354" s="47"/>
      <c r="Q5354" s="47"/>
      <c r="R5354" s="47"/>
      <c r="S5354" s="47"/>
      <c r="T5354" s="47"/>
      <c r="U5354" s="47"/>
      <c r="V5354" s="47"/>
      <c r="W5354" s="47"/>
      <c r="X5354" s="47"/>
      <c r="Y5354" s="47"/>
      <c r="Z5354" s="47"/>
      <c r="AA5354" s="47"/>
    </row>
    <row r="5355" spans="1:27" s="45" customFormat="1" x14ac:dyDescent="0.25">
      <c r="A5355" s="42"/>
      <c r="B5355" s="46"/>
      <c r="P5355" s="47"/>
      <c r="Q5355" s="47"/>
      <c r="R5355" s="47"/>
      <c r="S5355" s="47"/>
      <c r="T5355" s="47"/>
      <c r="U5355" s="47"/>
      <c r="V5355" s="47"/>
      <c r="W5355" s="47"/>
      <c r="X5355" s="47"/>
      <c r="Y5355" s="47"/>
      <c r="Z5355" s="47"/>
      <c r="AA5355" s="47"/>
    </row>
    <row r="5356" spans="1:27" s="45" customFormat="1" x14ac:dyDescent="0.25">
      <c r="A5356" s="42"/>
      <c r="B5356" s="46"/>
      <c r="P5356" s="47"/>
      <c r="Q5356" s="47"/>
      <c r="R5356" s="47"/>
      <c r="S5356" s="47"/>
      <c r="T5356" s="47"/>
      <c r="U5356" s="47"/>
      <c r="V5356" s="47"/>
      <c r="W5356" s="47"/>
      <c r="X5356" s="47"/>
      <c r="Y5356" s="47"/>
      <c r="Z5356" s="47"/>
      <c r="AA5356" s="47"/>
    </row>
    <row r="5357" spans="1:27" s="45" customFormat="1" x14ac:dyDescent="0.25">
      <c r="A5357" s="42"/>
      <c r="B5357" s="46"/>
      <c r="P5357" s="47"/>
      <c r="Q5357" s="47"/>
      <c r="R5357" s="47"/>
      <c r="S5357" s="47"/>
      <c r="T5357" s="47"/>
      <c r="U5357" s="47"/>
      <c r="V5357" s="47"/>
      <c r="W5357" s="47"/>
      <c r="X5357" s="47"/>
      <c r="Y5357" s="47"/>
      <c r="Z5357" s="47"/>
      <c r="AA5357" s="47"/>
    </row>
    <row r="5358" spans="1:27" s="45" customFormat="1" x14ac:dyDescent="0.25">
      <c r="A5358" s="42"/>
      <c r="B5358" s="46"/>
      <c r="P5358" s="47"/>
      <c r="Q5358" s="47"/>
      <c r="R5358" s="47"/>
      <c r="S5358" s="47"/>
      <c r="T5358" s="47"/>
      <c r="U5358" s="47"/>
      <c r="V5358" s="47"/>
      <c r="W5358" s="47"/>
      <c r="X5358" s="47"/>
      <c r="Y5358" s="47"/>
      <c r="Z5358" s="47"/>
      <c r="AA5358" s="47"/>
    </row>
    <row r="5359" spans="1:27" s="45" customFormat="1" x14ac:dyDescent="0.25">
      <c r="A5359" s="42"/>
      <c r="B5359" s="46"/>
      <c r="P5359" s="47"/>
      <c r="Q5359" s="47"/>
      <c r="R5359" s="47"/>
      <c r="S5359" s="47"/>
      <c r="T5359" s="47"/>
      <c r="U5359" s="47"/>
      <c r="V5359" s="47"/>
      <c r="W5359" s="47"/>
      <c r="X5359" s="47"/>
      <c r="Y5359" s="47"/>
      <c r="Z5359" s="47"/>
      <c r="AA5359" s="47"/>
    </row>
    <row r="5360" spans="1:27" s="45" customFormat="1" x14ac:dyDescent="0.25">
      <c r="A5360" s="42"/>
      <c r="B5360" s="46"/>
      <c r="P5360" s="47"/>
      <c r="Q5360" s="47"/>
      <c r="R5360" s="47"/>
      <c r="S5360" s="47"/>
      <c r="T5360" s="47"/>
      <c r="U5360" s="47"/>
      <c r="V5360" s="47"/>
      <c r="W5360" s="47"/>
      <c r="X5360" s="47"/>
      <c r="Y5360" s="47"/>
      <c r="Z5360" s="47"/>
      <c r="AA5360" s="47"/>
    </row>
    <row r="5361" spans="1:27" s="45" customFormat="1" x14ac:dyDescent="0.25">
      <c r="A5361" s="42"/>
      <c r="B5361" s="46"/>
      <c r="P5361" s="47"/>
      <c r="Q5361" s="47"/>
      <c r="R5361" s="47"/>
      <c r="S5361" s="47"/>
      <c r="T5361" s="47"/>
      <c r="U5361" s="47"/>
      <c r="V5361" s="47"/>
      <c r="W5361" s="47"/>
      <c r="X5361" s="47"/>
      <c r="Y5361" s="47"/>
      <c r="Z5361" s="47"/>
      <c r="AA5361" s="47"/>
    </row>
    <row r="5362" spans="1:27" s="45" customFormat="1" x14ac:dyDescent="0.25">
      <c r="A5362" s="42"/>
      <c r="B5362" s="46"/>
      <c r="P5362" s="47"/>
      <c r="Q5362" s="47"/>
      <c r="R5362" s="47"/>
      <c r="S5362" s="47"/>
      <c r="T5362" s="47"/>
      <c r="U5362" s="47"/>
      <c r="V5362" s="47"/>
      <c r="W5362" s="47"/>
      <c r="X5362" s="47"/>
      <c r="Y5362" s="47"/>
      <c r="Z5362" s="47"/>
      <c r="AA5362" s="47"/>
    </row>
    <row r="5363" spans="1:27" s="45" customFormat="1" x14ac:dyDescent="0.25">
      <c r="A5363" s="42"/>
      <c r="B5363" s="46"/>
      <c r="P5363" s="47"/>
      <c r="Q5363" s="47"/>
      <c r="R5363" s="47"/>
      <c r="S5363" s="47"/>
      <c r="T5363" s="47"/>
      <c r="U5363" s="47"/>
      <c r="V5363" s="47"/>
      <c r="W5363" s="47"/>
      <c r="X5363" s="47"/>
      <c r="Y5363" s="47"/>
      <c r="Z5363" s="47"/>
      <c r="AA5363" s="47"/>
    </row>
    <row r="5364" spans="1:27" s="45" customFormat="1" x14ac:dyDescent="0.25">
      <c r="A5364" s="42"/>
      <c r="B5364" s="46"/>
      <c r="P5364" s="47"/>
      <c r="Q5364" s="47"/>
      <c r="R5364" s="47"/>
      <c r="S5364" s="47"/>
      <c r="T5364" s="47"/>
      <c r="U5364" s="47"/>
      <c r="V5364" s="47"/>
      <c r="W5364" s="47"/>
      <c r="X5364" s="47"/>
      <c r="Y5364" s="47"/>
      <c r="Z5364" s="47"/>
      <c r="AA5364" s="47"/>
    </row>
    <row r="5365" spans="1:27" s="45" customFormat="1" x14ac:dyDescent="0.25">
      <c r="A5365" s="42"/>
      <c r="B5365" s="46"/>
      <c r="P5365" s="47"/>
      <c r="Q5365" s="47"/>
      <c r="R5365" s="47"/>
      <c r="S5365" s="47"/>
      <c r="T5365" s="47"/>
      <c r="U5365" s="47"/>
      <c r="V5365" s="47"/>
      <c r="W5365" s="47"/>
      <c r="X5365" s="47"/>
      <c r="Y5365" s="47"/>
      <c r="Z5365" s="47"/>
      <c r="AA5365" s="47"/>
    </row>
    <row r="5366" spans="1:27" s="45" customFormat="1" x14ac:dyDescent="0.25">
      <c r="A5366" s="42"/>
      <c r="B5366" s="46"/>
      <c r="P5366" s="47"/>
      <c r="Q5366" s="47"/>
      <c r="R5366" s="47"/>
      <c r="S5366" s="47"/>
      <c r="T5366" s="47"/>
      <c r="U5366" s="47"/>
      <c r="V5366" s="47"/>
      <c r="W5366" s="47"/>
      <c r="X5366" s="47"/>
      <c r="Y5366" s="47"/>
      <c r="Z5366" s="47"/>
      <c r="AA5366" s="47"/>
    </row>
    <row r="5367" spans="1:27" s="45" customFormat="1" x14ac:dyDescent="0.25">
      <c r="A5367" s="42"/>
      <c r="B5367" s="46"/>
      <c r="P5367" s="47"/>
      <c r="Q5367" s="47"/>
      <c r="R5367" s="47"/>
      <c r="S5367" s="47"/>
      <c r="T5367" s="47"/>
      <c r="U5367" s="47"/>
      <c r="V5367" s="47"/>
      <c r="W5367" s="47"/>
      <c r="X5367" s="47"/>
      <c r="Y5367" s="47"/>
      <c r="Z5367" s="47"/>
      <c r="AA5367" s="47"/>
    </row>
    <row r="5368" spans="1:27" s="45" customFormat="1" x14ac:dyDescent="0.25">
      <c r="A5368" s="42"/>
      <c r="B5368" s="46"/>
      <c r="P5368" s="47"/>
      <c r="Q5368" s="47"/>
      <c r="R5368" s="47"/>
      <c r="S5368" s="47"/>
      <c r="T5368" s="47"/>
      <c r="U5368" s="47"/>
      <c r="V5368" s="47"/>
      <c r="W5368" s="47"/>
      <c r="X5368" s="47"/>
      <c r="Y5368" s="47"/>
      <c r="Z5368" s="47"/>
      <c r="AA5368" s="47"/>
    </row>
    <row r="5369" spans="1:27" s="45" customFormat="1" x14ac:dyDescent="0.25">
      <c r="A5369" s="42"/>
      <c r="B5369" s="46"/>
      <c r="P5369" s="47"/>
      <c r="Q5369" s="47"/>
      <c r="R5369" s="47"/>
      <c r="S5369" s="47"/>
      <c r="T5369" s="47"/>
      <c r="U5369" s="47"/>
      <c r="V5369" s="47"/>
      <c r="W5369" s="47"/>
      <c r="X5369" s="47"/>
      <c r="Y5369" s="47"/>
      <c r="Z5369" s="47"/>
      <c r="AA5369" s="47"/>
    </row>
    <row r="5370" spans="1:27" s="45" customFormat="1" x14ac:dyDescent="0.25">
      <c r="A5370" s="42"/>
      <c r="B5370" s="46"/>
      <c r="P5370" s="47"/>
      <c r="Q5370" s="47"/>
      <c r="R5370" s="47"/>
      <c r="S5370" s="47"/>
      <c r="T5370" s="47"/>
      <c r="U5370" s="47"/>
      <c r="V5370" s="47"/>
      <c r="W5370" s="47"/>
      <c r="X5370" s="47"/>
      <c r="Y5370" s="47"/>
      <c r="Z5370" s="47"/>
      <c r="AA5370" s="47"/>
    </row>
    <row r="5371" spans="1:27" s="45" customFormat="1" x14ac:dyDescent="0.25">
      <c r="A5371" s="42"/>
      <c r="B5371" s="46"/>
      <c r="P5371" s="47"/>
      <c r="Q5371" s="47"/>
      <c r="R5371" s="47"/>
      <c r="S5371" s="47"/>
      <c r="T5371" s="47"/>
      <c r="U5371" s="47"/>
      <c r="V5371" s="47"/>
      <c r="W5371" s="47"/>
      <c r="X5371" s="47"/>
      <c r="Y5371" s="47"/>
      <c r="Z5371" s="47"/>
      <c r="AA5371" s="47"/>
    </row>
    <row r="5372" spans="1:27" s="45" customFormat="1" x14ac:dyDescent="0.25">
      <c r="A5372" s="42"/>
      <c r="B5372" s="46"/>
      <c r="P5372" s="47"/>
      <c r="Q5372" s="47"/>
      <c r="R5372" s="47"/>
      <c r="S5372" s="47"/>
      <c r="T5372" s="47"/>
      <c r="U5372" s="47"/>
      <c r="V5372" s="47"/>
      <c r="W5372" s="47"/>
      <c r="X5372" s="47"/>
      <c r="Y5372" s="47"/>
      <c r="Z5372" s="47"/>
      <c r="AA5372" s="47"/>
    </row>
    <row r="5373" spans="1:27" s="45" customFormat="1" x14ac:dyDescent="0.25">
      <c r="A5373" s="42"/>
      <c r="B5373" s="46"/>
      <c r="P5373" s="47"/>
      <c r="Q5373" s="47"/>
      <c r="R5373" s="47"/>
      <c r="S5373" s="47"/>
      <c r="T5373" s="47"/>
      <c r="U5373" s="47"/>
      <c r="V5373" s="47"/>
      <c r="W5373" s="47"/>
      <c r="X5373" s="47"/>
      <c r="Y5373" s="47"/>
      <c r="Z5373" s="47"/>
      <c r="AA5373" s="47"/>
    </row>
    <row r="5374" spans="1:27" s="45" customFormat="1" x14ac:dyDescent="0.25">
      <c r="A5374" s="42"/>
      <c r="B5374" s="46"/>
      <c r="P5374" s="47"/>
      <c r="Q5374" s="47"/>
      <c r="R5374" s="47"/>
      <c r="S5374" s="47"/>
      <c r="T5374" s="47"/>
      <c r="U5374" s="47"/>
      <c r="V5374" s="47"/>
      <c r="W5374" s="47"/>
      <c r="X5374" s="47"/>
      <c r="Y5374" s="47"/>
      <c r="Z5374" s="47"/>
      <c r="AA5374" s="47"/>
    </row>
    <row r="5375" spans="1:27" s="45" customFormat="1" x14ac:dyDescent="0.25">
      <c r="A5375" s="42"/>
      <c r="B5375" s="46"/>
      <c r="P5375" s="47"/>
      <c r="Q5375" s="47"/>
      <c r="R5375" s="47"/>
      <c r="S5375" s="47"/>
      <c r="T5375" s="47"/>
      <c r="U5375" s="47"/>
      <c r="V5375" s="47"/>
      <c r="W5375" s="47"/>
      <c r="X5375" s="47"/>
      <c r="Y5375" s="47"/>
      <c r="Z5375" s="47"/>
      <c r="AA5375" s="47"/>
    </row>
    <row r="5376" spans="1:27" s="45" customFormat="1" x14ac:dyDescent="0.25">
      <c r="A5376" s="42"/>
      <c r="B5376" s="46"/>
      <c r="P5376" s="47"/>
      <c r="Q5376" s="47"/>
      <c r="R5376" s="47"/>
      <c r="S5376" s="47"/>
      <c r="T5376" s="47"/>
      <c r="U5376" s="47"/>
      <c r="V5376" s="47"/>
      <c r="W5376" s="47"/>
      <c r="X5376" s="47"/>
      <c r="Y5376" s="47"/>
      <c r="Z5376" s="47"/>
      <c r="AA5376" s="47"/>
    </row>
    <row r="5377" spans="1:27" s="45" customFormat="1" x14ac:dyDescent="0.25">
      <c r="A5377" s="42"/>
      <c r="B5377" s="46"/>
      <c r="P5377" s="47"/>
      <c r="Q5377" s="47"/>
      <c r="R5377" s="47"/>
      <c r="S5377" s="47"/>
      <c r="T5377" s="47"/>
      <c r="U5377" s="47"/>
      <c r="V5377" s="47"/>
      <c r="W5377" s="47"/>
      <c r="X5377" s="47"/>
      <c r="Y5377" s="47"/>
      <c r="Z5377" s="47"/>
      <c r="AA5377" s="47"/>
    </row>
    <row r="5378" spans="1:27" s="45" customFormat="1" x14ac:dyDescent="0.25">
      <c r="A5378" s="42"/>
      <c r="B5378" s="46"/>
      <c r="P5378" s="47"/>
      <c r="Q5378" s="47"/>
      <c r="R5378" s="47"/>
      <c r="S5378" s="47"/>
      <c r="T5378" s="47"/>
      <c r="U5378" s="47"/>
      <c r="V5378" s="47"/>
      <c r="W5378" s="47"/>
      <c r="X5378" s="47"/>
      <c r="Y5378" s="47"/>
      <c r="Z5378" s="47"/>
      <c r="AA5378" s="47"/>
    </row>
    <row r="5379" spans="1:27" s="45" customFormat="1" x14ac:dyDescent="0.25">
      <c r="A5379" s="42"/>
      <c r="B5379" s="46"/>
      <c r="P5379" s="47"/>
      <c r="Q5379" s="47"/>
      <c r="R5379" s="47"/>
      <c r="S5379" s="47"/>
      <c r="T5379" s="47"/>
      <c r="U5379" s="47"/>
      <c r="V5379" s="47"/>
      <c r="W5379" s="47"/>
      <c r="X5379" s="47"/>
      <c r="Y5379" s="47"/>
      <c r="Z5379" s="47"/>
      <c r="AA5379" s="47"/>
    </row>
    <row r="5380" spans="1:27" s="45" customFormat="1" x14ac:dyDescent="0.25">
      <c r="A5380" s="42"/>
      <c r="B5380" s="46"/>
      <c r="P5380" s="47"/>
      <c r="Q5380" s="47"/>
      <c r="R5380" s="47"/>
      <c r="S5380" s="47"/>
      <c r="T5380" s="47"/>
      <c r="U5380" s="47"/>
      <c r="V5380" s="47"/>
      <c r="W5380" s="47"/>
      <c r="X5380" s="47"/>
      <c r="Y5380" s="47"/>
      <c r="Z5380" s="47"/>
      <c r="AA5380" s="47"/>
    </row>
    <row r="5381" spans="1:27" s="45" customFormat="1" x14ac:dyDescent="0.25">
      <c r="A5381" s="42"/>
      <c r="B5381" s="46"/>
      <c r="P5381" s="47"/>
      <c r="Q5381" s="47"/>
      <c r="R5381" s="47"/>
      <c r="S5381" s="47"/>
      <c r="T5381" s="47"/>
      <c r="U5381" s="47"/>
      <c r="V5381" s="47"/>
      <c r="W5381" s="47"/>
      <c r="X5381" s="47"/>
      <c r="Y5381" s="47"/>
      <c r="Z5381" s="47"/>
      <c r="AA5381" s="47"/>
    </row>
    <row r="5382" spans="1:27" s="45" customFormat="1" x14ac:dyDescent="0.25">
      <c r="A5382" s="42"/>
      <c r="B5382" s="46"/>
      <c r="P5382" s="47"/>
      <c r="Q5382" s="47"/>
      <c r="R5382" s="47"/>
      <c r="S5382" s="47"/>
      <c r="T5382" s="47"/>
      <c r="U5382" s="47"/>
      <c r="V5382" s="47"/>
      <c r="W5382" s="47"/>
      <c r="X5382" s="47"/>
      <c r="Y5382" s="47"/>
      <c r="Z5382" s="47"/>
      <c r="AA5382" s="47"/>
    </row>
    <row r="5383" spans="1:27" s="45" customFormat="1" x14ac:dyDescent="0.25">
      <c r="A5383" s="42"/>
      <c r="B5383" s="46"/>
      <c r="P5383" s="47"/>
      <c r="Q5383" s="47"/>
      <c r="R5383" s="47"/>
      <c r="S5383" s="47"/>
      <c r="T5383" s="47"/>
      <c r="U5383" s="47"/>
      <c r="V5383" s="47"/>
      <c r="W5383" s="47"/>
      <c r="X5383" s="47"/>
      <c r="Y5383" s="47"/>
      <c r="Z5383" s="47"/>
      <c r="AA5383" s="47"/>
    </row>
    <row r="5384" spans="1:27" s="45" customFormat="1" x14ac:dyDescent="0.25">
      <c r="A5384" s="42"/>
      <c r="B5384" s="46"/>
      <c r="P5384" s="47"/>
      <c r="Q5384" s="47"/>
      <c r="R5384" s="47"/>
      <c r="S5384" s="47"/>
      <c r="T5384" s="47"/>
      <c r="U5384" s="47"/>
      <c r="V5384" s="47"/>
      <c r="W5384" s="47"/>
      <c r="X5384" s="47"/>
      <c r="Y5384" s="47"/>
      <c r="Z5384" s="47"/>
      <c r="AA5384" s="47"/>
    </row>
    <row r="5385" spans="1:27" s="45" customFormat="1" x14ac:dyDescent="0.25">
      <c r="A5385" s="42"/>
      <c r="B5385" s="46"/>
      <c r="P5385" s="47"/>
      <c r="Q5385" s="47"/>
      <c r="R5385" s="47"/>
      <c r="S5385" s="47"/>
      <c r="T5385" s="47"/>
      <c r="U5385" s="47"/>
      <c r="V5385" s="47"/>
      <c r="W5385" s="47"/>
      <c r="X5385" s="47"/>
      <c r="Y5385" s="47"/>
      <c r="Z5385" s="47"/>
      <c r="AA5385" s="47"/>
    </row>
    <row r="5386" spans="1:27" s="45" customFormat="1" x14ac:dyDescent="0.25">
      <c r="A5386" s="42"/>
      <c r="B5386" s="46"/>
      <c r="P5386" s="47"/>
      <c r="Q5386" s="47"/>
      <c r="R5386" s="47"/>
      <c r="S5386" s="47"/>
      <c r="T5386" s="47"/>
      <c r="U5386" s="47"/>
      <c r="V5386" s="47"/>
      <c r="W5386" s="47"/>
      <c r="X5386" s="47"/>
      <c r="Y5386" s="47"/>
      <c r="Z5386" s="47"/>
      <c r="AA5386" s="47"/>
    </row>
    <row r="5387" spans="1:27" s="45" customFormat="1" x14ac:dyDescent="0.25">
      <c r="A5387" s="42"/>
      <c r="B5387" s="46"/>
      <c r="P5387" s="47"/>
      <c r="Q5387" s="47"/>
      <c r="R5387" s="47"/>
      <c r="S5387" s="47"/>
      <c r="T5387" s="47"/>
      <c r="U5387" s="47"/>
      <c r="V5387" s="47"/>
      <c r="W5387" s="47"/>
      <c r="X5387" s="47"/>
      <c r="Y5387" s="47"/>
      <c r="Z5387" s="47"/>
      <c r="AA5387" s="47"/>
    </row>
    <row r="5388" spans="1:27" s="45" customFormat="1" x14ac:dyDescent="0.25">
      <c r="A5388" s="42"/>
      <c r="B5388" s="46"/>
      <c r="P5388" s="47"/>
      <c r="Q5388" s="47"/>
      <c r="R5388" s="47"/>
      <c r="S5388" s="47"/>
      <c r="T5388" s="47"/>
      <c r="U5388" s="47"/>
      <c r="V5388" s="47"/>
      <c r="W5388" s="47"/>
      <c r="X5388" s="47"/>
      <c r="Y5388" s="47"/>
      <c r="Z5388" s="47"/>
      <c r="AA5388" s="47"/>
    </row>
    <row r="5389" spans="1:27" s="45" customFormat="1" x14ac:dyDescent="0.25">
      <c r="A5389" s="42"/>
      <c r="B5389" s="46"/>
      <c r="P5389" s="47"/>
      <c r="Q5389" s="47"/>
      <c r="R5389" s="47"/>
      <c r="S5389" s="47"/>
      <c r="T5389" s="47"/>
      <c r="U5389" s="47"/>
      <c r="V5389" s="47"/>
      <c r="W5389" s="47"/>
      <c r="X5389" s="47"/>
      <c r="Y5389" s="47"/>
      <c r="Z5389" s="47"/>
      <c r="AA5389" s="47"/>
    </row>
    <row r="5390" spans="1:27" s="45" customFormat="1" x14ac:dyDescent="0.25">
      <c r="A5390" s="42"/>
      <c r="B5390" s="46"/>
      <c r="P5390" s="47"/>
      <c r="Q5390" s="47"/>
      <c r="R5390" s="47"/>
      <c r="S5390" s="47"/>
      <c r="T5390" s="47"/>
      <c r="U5390" s="47"/>
      <c r="V5390" s="47"/>
      <c r="W5390" s="47"/>
      <c r="X5390" s="47"/>
      <c r="Y5390" s="47"/>
      <c r="Z5390" s="47"/>
      <c r="AA5390" s="47"/>
    </row>
    <row r="5391" spans="1:27" s="45" customFormat="1" x14ac:dyDescent="0.25">
      <c r="A5391" s="42"/>
      <c r="B5391" s="46"/>
      <c r="P5391" s="47"/>
      <c r="Q5391" s="47"/>
      <c r="R5391" s="47"/>
      <c r="S5391" s="47"/>
      <c r="T5391" s="47"/>
      <c r="U5391" s="47"/>
      <c r="V5391" s="47"/>
      <c r="W5391" s="47"/>
      <c r="X5391" s="47"/>
      <c r="Y5391" s="47"/>
      <c r="Z5391" s="47"/>
      <c r="AA5391" s="47"/>
    </row>
    <row r="5392" spans="1:27" s="45" customFormat="1" x14ac:dyDescent="0.25">
      <c r="A5392" s="42"/>
      <c r="B5392" s="46"/>
      <c r="P5392" s="47"/>
      <c r="Q5392" s="47"/>
      <c r="R5392" s="47"/>
      <c r="S5392" s="47"/>
      <c r="T5392" s="47"/>
      <c r="U5392" s="47"/>
      <c r="V5392" s="47"/>
      <c r="W5392" s="47"/>
      <c r="X5392" s="47"/>
      <c r="Y5392" s="47"/>
      <c r="Z5392" s="47"/>
      <c r="AA5392" s="47"/>
    </row>
    <row r="5393" spans="1:27" s="45" customFormat="1" x14ac:dyDescent="0.25">
      <c r="A5393" s="42"/>
      <c r="B5393" s="46"/>
      <c r="P5393" s="47"/>
      <c r="Q5393" s="47"/>
      <c r="R5393" s="47"/>
      <c r="S5393" s="47"/>
      <c r="T5393" s="47"/>
      <c r="U5393" s="47"/>
      <c r="V5393" s="47"/>
      <c r="W5393" s="47"/>
      <c r="X5393" s="47"/>
      <c r="Y5393" s="47"/>
      <c r="Z5393" s="47"/>
      <c r="AA5393" s="47"/>
    </row>
    <row r="5394" spans="1:27" s="45" customFormat="1" x14ac:dyDescent="0.25">
      <c r="A5394" s="42"/>
      <c r="B5394" s="46"/>
      <c r="P5394" s="47"/>
      <c r="Q5394" s="47"/>
      <c r="R5394" s="47"/>
      <c r="S5394" s="47"/>
      <c r="T5394" s="47"/>
      <c r="U5394" s="47"/>
      <c r="V5394" s="47"/>
      <c r="W5394" s="47"/>
      <c r="X5394" s="47"/>
      <c r="Y5394" s="47"/>
      <c r="Z5394" s="47"/>
      <c r="AA5394" s="47"/>
    </row>
    <row r="5395" spans="1:27" s="45" customFormat="1" x14ac:dyDescent="0.25">
      <c r="A5395" s="42"/>
      <c r="B5395" s="46"/>
      <c r="P5395" s="47"/>
      <c r="Q5395" s="47"/>
      <c r="R5395" s="47"/>
      <c r="S5395" s="47"/>
      <c r="T5395" s="47"/>
      <c r="U5395" s="47"/>
      <c r="V5395" s="47"/>
      <c r="W5395" s="47"/>
      <c r="X5395" s="47"/>
      <c r="Y5395" s="47"/>
      <c r="Z5395" s="47"/>
      <c r="AA5395" s="47"/>
    </row>
    <row r="5396" spans="1:27" s="45" customFormat="1" x14ac:dyDescent="0.25">
      <c r="A5396" s="42"/>
      <c r="B5396" s="46"/>
      <c r="P5396" s="47"/>
      <c r="Q5396" s="47"/>
      <c r="R5396" s="47"/>
      <c r="S5396" s="47"/>
      <c r="T5396" s="47"/>
      <c r="U5396" s="47"/>
      <c r="V5396" s="47"/>
      <c r="W5396" s="47"/>
      <c r="X5396" s="47"/>
      <c r="Y5396" s="47"/>
      <c r="Z5396" s="47"/>
      <c r="AA5396" s="47"/>
    </row>
    <row r="5397" spans="1:27" s="45" customFormat="1" x14ac:dyDescent="0.25">
      <c r="A5397" s="42"/>
      <c r="B5397" s="46"/>
      <c r="P5397" s="47"/>
      <c r="Q5397" s="47"/>
      <c r="R5397" s="47"/>
      <c r="S5397" s="47"/>
      <c r="T5397" s="47"/>
      <c r="U5397" s="47"/>
      <c r="V5397" s="47"/>
      <c r="W5397" s="47"/>
      <c r="X5397" s="47"/>
      <c r="Y5397" s="47"/>
      <c r="Z5397" s="47"/>
      <c r="AA5397" s="47"/>
    </row>
    <row r="5398" spans="1:27" s="45" customFormat="1" x14ac:dyDescent="0.25">
      <c r="A5398" s="42"/>
      <c r="B5398" s="46"/>
      <c r="P5398" s="47"/>
      <c r="Q5398" s="47"/>
      <c r="R5398" s="47"/>
      <c r="S5398" s="47"/>
      <c r="T5398" s="47"/>
      <c r="U5398" s="47"/>
      <c r="V5398" s="47"/>
      <c r="W5398" s="47"/>
      <c r="X5398" s="47"/>
      <c r="Y5398" s="47"/>
      <c r="Z5398" s="47"/>
      <c r="AA5398" s="47"/>
    </row>
    <row r="5399" spans="1:27" s="45" customFormat="1" x14ac:dyDescent="0.25">
      <c r="A5399" s="42"/>
      <c r="B5399" s="46"/>
      <c r="P5399" s="47"/>
      <c r="Q5399" s="47"/>
      <c r="R5399" s="47"/>
      <c r="S5399" s="47"/>
      <c r="T5399" s="47"/>
      <c r="U5399" s="47"/>
      <c r="V5399" s="47"/>
      <c r="W5399" s="47"/>
      <c r="X5399" s="47"/>
      <c r="Y5399" s="47"/>
      <c r="Z5399" s="47"/>
      <c r="AA5399" s="47"/>
    </row>
    <row r="5400" spans="1:27" s="45" customFormat="1" x14ac:dyDescent="0.25">
      <c r="A5400" s="42"/>
      <c r="B5400" s="46"/>
      <c r="P5400" s="47"/>
      <c r="Q5400" s="47"/>
      <c r="R5400" s="47"/>
      <c r="S5400" s="47"/>
      <c r="T5400" s="47"/>
      <c r="U5400" s="47"/>
      <c r="V5400" s="47"/>
      <c r="W5400" s="47"/>
      <c r="X5400" s="47"/>
      <c r="Y5400" s="47"/>
      <c r="Z5400" s="47"/>
      <c r="AA5400" s="47"/>
    </row>
    <row r="5401" spans="1:27" s="45" customFormat="1" x14ac:dyDescent="0.25">
      <c r="A5401" s="42"/>
      <c r="B5401" s="46"/>
      <c r="P5401" s="47"/>
      <c r="Q5401" s="47"/>
      <c r="R5401" s="47"/>
      <c r="S5401" s="47"/>
      <c r="T5401" s="47"/>
      <c r="U5401" s="47"/>
      <c r="V5401" s="47"/>
      <c r="W5401" s="47"/>
      <c r="X5401" s="47"/>
      <c r="Y5401" s="47"/>
      <c r="Z5401" s="47"/>
      <c r="AA5401" s="47"/>
    </row>
    <row r="5402" spans="1:27" s="45" customFormat="1" x14ac:dyDescent="0.25">
      <c r="A5402" s="42"/>
      <c r="B5402" s="46"/>
      <c r="P5402" s="47"/>
      <c r="Q5402" s="47"/>
      <c r="R5402" s="47"/>
      <c r="S5402" s="47"/>
      <c r="T5402" s="47"/>
      <c r="U5402" s="47"/>
      <c r="V5402" s="47"/>
      <c r="W5402" s="47"/>
      <c r="X5402" s="47"/>
      <c r="Y5402" s="47"/>
      <c r="Z5402" s="47"/>
      <c r="AA5402" s="47"/>
    </row>
    <row r="5403" spans="1:27" s="45" customFormat="1" x14ac:dyDescent="0.25">
      <c r="A5403" s="42"/>
      <c r="B5403" s="46"/>
      <c r="P5403" s="47"/>
      <c r="Q5403" s="47"/>
      <c r="R5403" s="47"/>
      <c r="S5403" s="47"/>
      <c r="T5403" s="47"/>
      <c r="U5403" s="47"/>
      <c r="V5403" s="47"/>
      <c r="W5403" s="47"/>
      <c r="X5403" s="47"/>
      <c r="Y5403" s="47"/>
      <c r="Z5403" s="47"/>
      <c r="AA5403" s="47"/>
    </row>
    <row r="5404" spans="1:27" s="45" customFormat="1" x14ac:dyDescent="0.25">
      <c r="A5404" s="42"/>
      <c r="B5404" s="46"/>
      <c r="P5404" s="47"/>
      <c r="Q5404" s="47"/>
      <c r="R5404" s="47"/>
      <c r="S5404" s="47"/>
      <c r="T5404" s="47"/>
      <c r="U5404" s="47"/>
      <c r="V5404" s="47"/>
      <c r="W5404" s="47"/>
      <c r="X5404" s="47"/>
      <c r="Y5404" s="47"/>
      <c r="Z5404" s="47"/>
      <c r="AA5404" s="47"/>
    </row>
    <row r="5405" spans="1:27" s="45" customFormat="1" x14ac:dyDescent="0.25">
      <c r="A5405" s="42"/>
      <c r="B5405" s="46"/>
      <c r="P5405" s="47"/>
      <c r="Q5405" s="47"/>
      <c r="R5405" s="47"/>
      <c r="S5405" s="47"/>
      <c r="T5405" s="47"/>
      <c r="U5405" s="47"/>
      <c r="V5405" s="47"/>
      <c r="W5405" s="47"/>
      <c r="X5405" s="47"/>
      <c r="Y5405" s="47"/>
      <c r="Z5405" s="47"/>
      <c r="AA5405" s="47"/>
    </row>
    <row r="5406" spans="1:27" s="45" customFormat="1" x14ac:dyDescent="0.25">
      <c r="A5406" s="42"/>
      <c r="B5406" s="46"/>
      <c r="P5406" s="47"/>
      <c r="Q5406" s="47"/>
      <c r="R5406" s="47"/>
      <c r="S5406" s="47"/>
      <c r="T5406" s="47"/>
      <c r="U5406" s="47"/>
      <c r="V5406" s="47"/>
      <c r="W5406" s="47"/>
      <c r="X5406" s="47"/>
      <c r="Y5406" s="47"/>
      <c r="Z5406" s="47"/>
      <c r="AA5406" s="47"/>
    </row>
    <row r="5407" spans="1:27" s="45" customFormat="1" x14ac:dyDescent="0.25">
      <c r="A5407" s="42"/>
      <c r="B5407" s="46"/>
      <c r="P5407" s="47"/>
      <c r="Q5407" s="47"/>
      <c r="R5407" s="47"/>
      <c r="S5407" s="47"/>
      <c r="T5407" s="47"/>
      <c r="U5407" s="47"/>
      <c r="V5407" s="47"/>
      <c r="W5407" s="47"/>
      <c r="X5407" s="47"/>
      <c r="Y5407" s="47"/>
      <c r="Z5407" s="47"/>
      <c r="AA5407" s="47"/>
    </row>
    <row r="5408" spans="1:27" s="45" customFormat="1" x14ac:dyDescent="0.25">
      <c r="A5408" s="42"/>
      <c r="B5408" s="46"/>
      <c r="P5408" s="47"/>
      <c r="Q5408" s="47"/>
      <c r="R5408" s="47"/>
      <c r="S5408" s="47"/>
      <c r="T5408" s="47"/>
      <c r="U5408" s="47"/>
      <c r="V5408" s="47"/>
      <c r="W5408" s="47"/>
      <c r="X5408" s="47"/>
      <c r="Y5408" s="47"/>
      <c r="Z5408" s="47"/>
      <c r="AA5408" s="47"/>
    </row>
    <row r="5409" spans="1:27" s="45" customFormat="1" x14ac:dyDescent="0.25">
      <c r="A5409" s="42"/>
      <c r="B5409" s="46"/>
      <c r="P5409" s="47"/>
      <c r="Q5409" s="47"/>
      <c r="R5409" s="47"/>
      <c r="S5409" s="47"/>
      <c r="T5409" s="47"/>
      <c r="U5409" s="47"/>
      <c r="V5409" s="47"/>
      <c r="W5409" s="47"/>
      <c r="X5409" s="47"/>
      <c r="Y5409" s="47"/>
      <c r="Z5409" s="47"/>
      <c r="AA5409" s="47"/>
    </row>
    <row r="5410" spans="1:27" s="45" customFormat="1" x14ac:dyDescent="0.25">
      <c r="A5410" s="42"/>
      <c r="B5410" s="46"/>
      <c r="P5410" s="47"/>
      <c r="Q5410" s="47"/>
      <c r="R5410" s="47"/>
      <c r="S5410" s="47"/>
      <c r="T5410" s="47"/>
      <c r="U5410" s="47"/>
      <c r="V5410" s="47"/>
      <c r="W5410" s="47"/>
      <c r="X5410" s="47"/>
      <c r="Y5410" s="47"/>
      <c r="Z5410" s="47"/>
      <c r="AA5410" s="47"/>
    </row>
    <row r="5411" spans="1:27" s="45" customFormat="1" x14ac:dyDescent="0.25">
      <c r="A5411" s="42"/>
      <c r="B5411" s="46"/>
      <c r="P5411" s="47"/>
      <c r="Q5411" s="47"/>
      <c r="R5411" s="47"/>
      <c r="S5411" s="47"/>
      <c r="T5411" s="47"/>
      <c r="U5411" s="47"/>
      <c r="V5411" s="47"/>
      <c r="W5411" s="47"/>
      <c r="X5411" s="47"/>
      <c r="Y5411" s="47"/>
      <c r="Z5411" s="47"/>
      <c r="AA5411" s="47"/>
    </row>
    <row r="5412" spans="1:27" s="45" customFormat="1" x14ac:dyDescent="0.25">
      <c r="A5412" s="42"/>
      <c r="B5412" s="46"/>
      <c r="P5412" s="47"/>
      <c r="Q5412" s="47"/>
      <c r="R5412" s="47"/>
      <c r="S5412" s="47"/>
      <c r="T5412" s="47"/>
      <c r="U5412" s="47"/>
      <c r="V5412" s="47"/>
      <c r="W5412" s="47"/>
      <c r="X5412" s="47"/>
      <c r="Y5412" s="47"/>
      <c r="Z5412" s="47"/>
      <c r="AA5412" s="47"/>
    </row>
    <row r="5413" spans="1:27" s="45" customFormat="1" x14ac:dyDescent="0.25">
      <c r="A5413" s="42"/>
      <c r="B5413" s="46"/>
      <c r="P5413" s="47"/>
      <c r="Q5413" s="47"/>
      <c r="R5413" s="47"/>
      <c r="S5413" s="47"/>
      <c r="T5413" s="47"/>
      <c r="U5413" s="47"/>
      <c r="V5413" s="47"/>
      <c r="W5413" s="47"/>
      <c r="X5413" s="47"/>
      <c r="Y5413" s="47"/>
      <c r="Z5413" s="47"/>
      <c r="AA5413" s="47"/>
    </row>
    <row r="5414" spans="1:27" s="45" customFormat="1" x14ac:dyDescent="0.25">
      <c r="A5414" s="42"/>
      <c r="B5414" s="46"/>
      <c r="P5414" s="47"/>
      <c r="Q5414" s="47"/>
      <c r="R5414" s="47"/>
      <c r="S5414" s="47"/>
      <c r="T5414" s="47"/>
      <c r="U5414" s="47"/>
      <c r="V5414" s="47"/>
      <c r="W5414" s="47"/>
      <c r="X5414" s="47"/>
      <c r="Y5414" s="47"/>
      <c r="Z5414" s="47"/>
      <c r="AA5414" s="47"/>
    </row>
    <row r="5415" spans="1:27" s="45" customFormat="1" x14ac:dyDescent="0.25">
      <c r="A5415" s="42"/>
      <c r="B5415" s="46"/>
      <c r="P5415" s="47"/>
      <c r="Q5415" s="47"/>
      <c r="R5415" s="47"/>
      <c r="S5415" s="47"/>
      <c r="T5415" s="47"/>
      <c r="U5415" s="47"/>
      <c r="V5415" s="47"/>
      <c r="W5415" s="47"/>
      <c r="X5415" s="47"/>
      <c r="Y5415" s="47"/>
      <c r="Z5415" s="47"/>
      <c r="AA5415" s="47"/>
    </row>
    <row r="5416" spans="1:27" s="45" customFormat="1" x14ac:dyDescent="0.25">
      <c r="A5416" s="42"/>
      <c r="B5416" s="46"/>
      <c r="P5416" s="47"/>
      <c r="Q5416" s="47"/>
      <c r="R5416" s="47"/>
      <c r="S5416" s="47"/>
      <c r="T5416" s="47"/>
      <c r="U5416" s="47"/>
      <c r="V5416" s="47"/>
      <c r="W5416" s="47"/>
      <c r="X5416" s="47"/>
      <c r="Y5416" s="47"/>
      <c r="Z5416" s="47"/>
      <c r="AA5416" s="47"/>
    </row>
    <row r="5417" spans="1:27" s="45" customFormat="1" x14ac:dyDescent="0.25">
      <c r="A5417" s="42"/>
      <c r="B5417" s="46"/>
      <c r="P5417" s="47"/>
      <c r="Q5417" s="47"/>
      <c r="R5417" s="47"/>
      <c r="S5417" s="47"/>
      <c r="T5417" s="47"/>
      <c r="U5417" s="47"/>
      <c r="V5417" s="47"/>
      <c r="W5417" s="47"/>
      <c r="X5417" s="47"/>
      <c r="Y5417" s="47"/>
      <c r="Z5417" s="47"/>
      <c r="AA5417" s="47"/>
    </row>
    <row r="5418" spans="1:27" s="45" customFormat="1" x14ac:dyDescent="0.25">
      <c r="A5418" s="42"/>
      <c r="B5418" s="46"/>
      <c r="P5418" s="47"/>
      <c r="Q5418" s="47"/>
      <c r="R5418" s="47"/>
      <c r="S5418" s="47"/>
      <c r="T5418" s="47"/>
      <c r="U5418" s="47"/>
      <c r="V5418" s="47"/>
      <c r="W5418" s="47"/>
      <c r="X5418" s="47"/>
      <c r="Y5418" s="47"/>
      <c r="Z5418" s="47"/>
      <c r="AA5418" s="47"/>
    </row>
    <row r="5419" spans="1:27" s="45" customFormat="1" x14ac:dyDescent="0.25">
      <c r="A5419" s="42"/>
      <c r="B5419" s="46"/>
      <c r="P5419" s="47"/>
      <c r="Q5419" s="47"/>
      <c r="R5419" s="47"/>
      <c r="S5419" s="47"/>
      <c r="T5419" s="47"/>
      <c r="U5419" s="47"/>
      <c r="V5419" s="47"/>
      <c r="W5419" s="47"/>
      <c r="X5419" s="47"/>
      <c r="Y5419" s="47"/>
      <c r="Z5419" s="47"/>
      <c r="AA5419" s="47"/>
    </row>
    <row r="5420" spans="1:27" s="45" customFormat="1" x14ac:dyDescent="0.25">
      <c r="A5420" s="42"/>
      <c r="B5420" s="46"/>
      <c r="P5420" s="47"/>
      <c r="Q5420" s="47"/>
      <c r="R5420" s="47"/>
      <c r="S5420" s="47"/>
      <c r="T5420" s="47"/>
      <c r="U5420" s="47"/>
      <c r="V5420" s="47"/>
      <c r="W5420" s="47"/>
      <c r="X5420" s="47"/>
      <c r="Y5420" s="47"/>
      <c r="Z5420" s="47"/>
      <c r="AA5420" s="47"/>
    </row>
    <row r="5421" spans="1:27" s="45" customFormat="1" x14ac:dyDescent="0.25">
      <c r="A5421" s="42"/>
      <c r="B5421" s="46"/>
      <c r="P5421" s="47"/>
      <c r="Q5421" s="47"/>
      <c r="R5421" s="47"/>
      <c r="S5421" s="47"/>
      <c r="T5421" s="47"/>
      <c r="U5421" s="47"/>
      <c r="V5421" s="47"/>
      <c r="W5421" s="47"/>
      <c r="X5421" s="47"/>
      <c r="Y5421" s="47"/>
      <c r="Z5421" s="47"/>
      <c r="AA5421" s="47"/>
    </row>
    <row r="5422" spans="1:27" s="45" customFormat="1" x14ac:dyDescent="0.25">
      <c r="A5422" s="42"/>
      <c r="B5422" s="46"/>
      <c r="P5422" s="47"/>
      <c r="Q5422" s="47"/>
      <c r="R5422" s="47"/>
      <c r="S5422" s="47"/>
      <c r="T5422" s="47"/>
      <c r="U5422" s="47"/>
      <c r="V5422" s="47"/>
      <c r="W5422" s="47"/>
      <c r="X5422" s="47"/>
      <c r="Y5422" s="47"/>
      <c r="Z5422" s="47"/>
      <c r="AA5422" s="47"/>
    </row>
    <row r="5423" spans="1:27" s="45" customFormat="1" x14ac:dyDescent="0.25">
      <c r="A5423" s="42"/>
      <c r="B5423" s="46"/>
      <c r="P5423" s="47"/>
      <c r="Q5423" s="47"/>
      <c r="R5423" s="47"/>
      <c r="S5423" s="47"/>
      <c r="T5423" s="47"/>
      <c r="U5423" s="47"/>
      <c r="V5423" s="47"/>
      <c r="W5423" s="47"/>
      <c r="X5423" s="47"/>
      <c r="Y5423" s="47"/>
      <c r="Z5423" s="47"/>
      <c r="AA5423" s="47"/>
    </row>
    <row r="5424" spans="1:27" s="45" customFormat="1" x14ac:dyDescent="0.25">
      <c r="A5424" s="42"/>
      <c r="B5424" s="46"/>
      <c r="P5424" s="47"/>
      <c r="Q5424" s="47"/>
      <c r="R5424" s="47"/>
      <c r="S5424" s="47"/>
      <c r="T5424" s="47"/>
      <c r="U5424" s="47"/>
      <c r="V5424" s="47"/>
      <c r="W5424" s="47"/>
      <c r="X5424" s="47"/>
      <c r="Y5424" s="47"/>
      <c r="Z5424" s="47"/>
      <c r="AA5424" s="47"/>
    </row>
    <row r="5425" spans="1:27" s="45" customFormat="1" x14ac:dyDescent="0.25">
      <c r="A5425" s="42"/>
      <c r="B5425" s="46"/>
      <c r="P5425" s="47"/>
      <c r="Q5425" s="47"/>
      <c r="R5425" s="47"/>
      <c r="S5425" s="47"/>
      <c r="T5425" s="47"/>
      <c r="U5425" s="47"/>
      <c r="V5425" s="47"/>
      <c r="W5425" s="47"/>
      <c r="X5425" s="47"/>
      <c r="Y5425" s="47"/>
      <c r="Z5425" s="47"/>
      <c r="AA5425" s="47"/>
    </row>
    <row r="5426" spans="1:27" s="45" customFormat="1" x14ac:dyDescent="0.25">
      <c r="A5426" s="42"/>
      <c r="B5426" s="46"/>
      <c r="P5426" s="47"/>
      <c r="Q5426" s="47"/>
      <c r="R5426" s="47"/>
      <c r="S5426" s="47"/>
      <c r="T5426" s="47"/>
      <c r="U5426" s="47"/>
      <c r="V5426" s="47"/>
      <c r="W5426" s="47"/>
      <c r="X5426" s="47"/>
      <c r="Y5426" s="47"/>
      <c r="Z5426" s="47"/>
      <c r="AA5426" s="47"/>
    </row>
    <row r="5427" spans="1:27" s="45" customFormat="1" x14ac:dyDescent="0.25">
      <c r="A5427" s="42"/>
      <c r="B5427" s="46"/>
      <c r="P5427" s="47"/>
      <c r="Q5427" s="47"/>
      <c r="R5427" s="47"/>
      <c r="S5427" s="47"/>
      <c r="T5427" s="47"/>
      <c r="U5427" s="47"/>
      <c r="V5427" s="47"/>
      <c r="W5427" s="47"/>
      <c r="X5427" s="47"/>
      <c r="Y5427" s="47"/>
      <c r="Z5427" s="47"/>
      <c r="AA5427" s="47"/>
    </row>
    <row r="5428" spans="1:27" s="45" customFormat="1" x14ac:dyDescent="0.25">
      <c r="A5428" s="42"/>
      <c r="B5428" s="46"/>
      <c r="P5428" s="47"/>
      <c r="Q5428" s="47"/>
      <c r="R5428" s="47"/>
      <c r="S5428" s="47"/>
      <c r="T5428" s="47"/>
      <c r="U5428" s="47"/>
      <c r="V5428" s="47"/>
      <c r="W5428" s="47"/>
      <c r="X5428" s="47"/>
      <c r="Y5428" s="47"/>
      <c r="Z5428" s="47"/>
      <c r="AA5428" s="47"/>
    </row>
    <row r="5429" spans="1:27" s="45" customFormat="1" x14ac:dyDescent="0.25">
      <c r="A5429" s="42"/>
      <c r="B5429" s="46"/>
      <c r="P5429" s="47"/>
      <c r="Q5429" s="47"/>
      <c r="R5429" s="47"/>
      <c r="S5429" s="47"/>
      <c r="T5429" s="47"/>
      <c r="U5429" s="47"/>
      <c r="V5429" s="47"/>
      <c r="W5429" s="47"/>
      <c r="X5429" s="47"/>
      <c r="Y5429" s="47"/>
      <c r="Z5429" s="47"/>
      <c r="AA5429" s="47"/>
    </row>
    <row r="5430" spans="1:27" s="45" customFormat="1" x14ac:dyDescent="0.25">
      <c r="A5430" s="42"/>
      <c r="B5430" s="46"/>
      <c r="P5430" s="47"/>
      <c r="Q5430" s="47"/>
      <c r="R5430" s="47"/>
      <c r="S5430" s="47"/>
      <c r="T5430" s="47"/>
      <c r="U5430" s="47"/>
      <c r="V5430" s="47"/>
      <c r="W5430" s="47"/>
      <c r="X5430" s="47"/>
      <c r="Y5430" s="47"/>
      <c r="Z5430" s="47"/>
      <c r="AA5430" s="47"/>
    </row>
    <row r="5431" spans="1:27" s="45" customFormat="1" x14ac:dyDescent="0.25">
      <c r="A5431" s="42"/>
      <c r="B5431" s="46"/>
      <c r="P5431" s="47"/>
      <c r="Q5431" s="47"/>
      <c r="R5431" s="47"/>
      <c r="S5431" s="47"/>
      <c r="T5431" s="47"/>
      <c r="U5431" s="47"/>
      <c r="V5431" s="47"/>
      <c r="W5431" s="47"/>
      <c r="X5431" s="47"/>
      <c r="Y5431" s="47"/>
      <c r="Z5431" s="47"/>
      <c r="AA5431" s="47"/>
    </row>
    <row r="5432" spans="1:27" s="45" customFormat="1" x14ac:dyDescent="0.25">
      <c r="A5432" s="42"/>
      <c r="B5432" s="46"/>
      <c r="P5432" s="47"/>
      <c r="Q5432" s="47"/>
      <c r="R5432" s="47"/>
      <c r="S5432" s="47"/>
      <c r="T5432" s="47"/>
      <c r="U5432" s="47"/>
      <c r="V5432" s="47"/>
      <c r="W5432" s="47"/>
      <c r="X5432" s="47"/>
      <c r="Y5432" s="47"/>
      <c r="Z5432" s="47"/>
      <c r="AA5432" s="47"/>
    </row>
    <row r="5433" spans="1:27" s="45" customFormat="1" x14ac:dyDescent="0.25">
      <c r="A5433" s="42"/>
      <c r="B5433" s="46"/>
      <c r="P5433" s="47"/>
      <c r="Q5433" s="47"/>
      <c r="R5433" s="47"/>
      <c r="S5433" s="47"/>
      <c r="T5433" s="47"/>
      <c r="U5433" s="47"/>
      <c r="V5433" s="47"/>
      <c r="W5433" s="47"/>
      <c r="X5433" s="47"/>
      <c r="Y5433" s="47"/>
      <c r="Z5433" s="47"/>
      <c r="AA5433" s="47"/>
    </row>
    <row r="5434" spans="1:27" s="45" customFormat="1" x14ac:dyDescent="0.25">
      <c r="A5434" s="42"/>
      <c r="B5434" s="46"/>
      <c r="P5434" s="47"/>
      <c r="Q5434" s="47"/>
      <c r="R5434" s="47"/>
      <c r="S5434" s="47"/>
      <c r="T5434" s="47"/>
      <c r="U5434" s="47"/>
      <c r="V5434" s="47"/>
      <c r="W5434" s="47"/>
      <c r="X5434" s="47"/>
      <c r="Y5434" s="47"/>
      <c r="Z5434" s="47"/>
      <c r="AA5434" s="47"/>
    </row>
    <row r="5435" spans="1:27" s="45" customFormat="1" x14ac:dyDescent="0.25">
      <c r="A5435" s="42"/>
      <c r="B5435" s="46"/>
      <c r="P5435" s="47"/>
      <c r="Q5435" s="47"/>
      <c r="R5435" s="47"/>
      <c r="S5435" s="47"/>
      <c r="T5435" s="47"/>
      <c r="U5435" s="47"/>
      <c r="V5435" s="47"/>
      <c r="W5435" s="47"/>
      <c r="X5435" s="47"/>
      <c r="Y5435" s="47"/>
      <c r="Z5435" s="47"/>
      <c r="AA5435" s="47"/>
    </row>
    <row r="5436" spans="1:27" s="45" customFormat="1" x14ac:dyDescent="0.25">
      <c r="A5436" s="42"/>
      <c r="B5436" s="46"/>
      <c r="P5436" s="47"/>
      <c r="Q5436" s="47"/>
      <c r="R5436" s="47"/>
      <c r="S5436" s="47"/>
      <c r="T5436" s="47"/>
      <c r="U5436" s="47"/>
      <c r="V5436" s="47"/>
      <c r="W5436" s="47"/>
      <c r="X5436" s="47"/>
      <c r="Y5436" s="47"/>
      <c r="Z5436" s="47"/>
      <c r="AA5436" s="47"/>
    </row>
    <row r="5437" spans="1:27" s="45" customFormat="1" x14ac:dyDescent="0.25">
      <c r="A5437" s="42"/>
      <c r="B5437" s="46"/>
      <c r="P5437" s="47"/>
      <c r="Q5437" s="47"/>
      <c r="R5437" s="47"/>
      <c r="S5437" s="47"/>
      <c r="T5437" s="47"/>
      <c r="U5437" s="47"/>
      <c r="V5437" s="47"/>
      <c r="W5437" s="47"/>
      <c r="X5437" s="47"/>
      <c r="Y5437" s="47"/>
      <c r="Z5437" s="47"/>
      <c r="AA5437" s="47"/>
    </row>
    <row r="5438" spans="1:27" s="45" customFormat="1" x14ac:dyDescent="0.25">
      <c r="A5438" s="42"/>
      <c r="B5438" s="46"/>
      <c r="P5438" s="47"/>
      <c r="Q5438" s="47"/>
      <c r="R5438" s="47"/>
      <c r="S5438" s="47"/>
      <c r="T5438" s="47"/>
      <c r="U5438" s="47"/>
      <c r="V5438" s="47"/>
      <c r="W5438" s="47"/>
      <c r="X5438" s="47"/>
      <c r="Y5438" s="47"/>
      <c r="Z5438" s="47"/>
      <c r="AA5438" s="47"/>
    </row>
    <row r="5439" spans="1:27" s="45" customFormat="1" x14ac:dyDescent="0.25">
      <c r="A5439" s="42"/>
      <c r="B5439" s="46"/>
      <c r="P5439" s="47"/>
      <c r="Q5439" s="47"/>
      <c r="R5439" s="47"/>
      <c r="S5439" s="47"/>
      <c r="T5439" s="47"/>
      <c r="U5439" s="47"/>
      <c r="V5439" s="47"/>
      <c r="W5439" s="47"/>
      <c r="X5439" s="47"/>
      <c r="Y5439" s="47"/>
      <c r="Z5439" s="47"/>
      <c r="AA5439" s="47"/>
    </row>
    <row r="5440" spans="1:27" s="45" customFormat="1" x14ac:dyDescent="0.25">
      <c r="A5440" s="42"/>
      <c r="B5440" s="46"/>
      <c r="P5440" s="47"/>
      <c r="Q5440" s="47"/>
      <c r="R5440" s="47"/>
      <c r="S5440" s="47"/>
      <c r="T5440" s="47"/>
      <c r="U5440" s="47"/>
      <c r="V5440" s="47"/>
      <c r="W5440" s="47"/>
      <c r="X5440" s="47"/>
      <c r="Y5440" s="47"/>
      <c r="Z5440" s="47"/>
      <c r="AA5440" s="47"/>
    </row>
    <row r="5441" spans="1:27" s="45" customFormat="1" x14ac:dyDescent="0.25">
      <c r="A5441" s="42"/>
      <c r="B5441" s="46"/>
      <c r="P5441" s="47"/>
      <c r="Q5441" s="47"/>
      <c r="R5441" s="47"/>
      <c r="S5441" s="47"/>
      <c r="T5441" s="47"/>
      <c r="U5441" s="47"/>
      <c r="V5441" s="47"/>
      <c r="W5441" s="47"/>
      <c r="X5441" s="47"/>
      <c r="Y5441" s="47"/>
      <c r="Z5441" s="47"/>
      <c r="AA5441" s="47"/>
    </row>
    <row r="5442" spans="1:27" s="45" customFormat="1" x14ac:dyDescent="0.25">
      <c r="A5442" s="42"/>
      <c r="B5442" s="46"/>
      <c r="P5442" s="47"/>
      <c r="Q5442" s="47"/>
      <c r="R5442" s="47"/>
      <c r="S5442" s="47"/>
      <c r="T5442" s="47"/>
      <c r="U5442" s="47"/>
      <c r="V5442" s="47"/>
      <c r="W5442" s="47"/>
      <c r="X5442" s="47"/>
      <c r="Y5442" s="47"/>
      <c r="Z5442" s="47"/>
      <c r="AA5442" s="47"/>
    </row>
    <row r="5443" spans="1:27" s="45" customFormat="1" x14ac:dyDescent="0.25">
      <c r="A5443" s="42"/>
      <c r="B5443" s="46"/>
      <c r="P5443" s="47"/>
      <c r="Q5443" s="47"/>
      <c r="R5443" s="47"/>
      <c r="S5443" s="47"/>
      <c r="T5443" s="47"/>
      <c r="U5443" s="47"/>
      <c r="V5443" s="47"/>
      <c r="W5443" s="47"/>
      <c r="X5443" s="47"/>
      <c r="Y5443" s="47"/>
      <c r="Z5443" s="47"/>
      <c r="AA5443" s="47"/>
    </row>
    <row r="5444" spans="1:27" s="45" customFormat="1" x14ac:dyDescent="0.25">
      <c r="A5444" s="42"/>
      <c r="B5444" s="46"/>
      <c r="P5444" s="47"/>
      <c r="Q5444" s="47"/>
      <c r="R5444" s="47"/>
      <c r="S5444" s="47"/>
      <c r="T5444" s="47"/>
      <c r="U5444" s="47"/>
      <c r="V5444" s="47"/>
      <c r="W5444" s="47"/>
      <c r="X5444" s="47"/>
      <c r="Y5444" s="47"/>
      <c r="Z5444" s="47"/>
      <c r="AA5444" s="47"/>
    </row>
    <row r="5445" spans="1:27" s="45" customFormat="1" x14ac:dyDescent="0.25">
      <c r="A5445" s="42"/>
      <c r="B5445" s="46"/>
      <c r="P5445" s="47"/>
      <c r="Q5445" s="47"/>
      <c r="R5445" s="47"/>
      <c r="S5445" s="47"/>
      <c r="T5445" s="47"/>
      <c r="U5445" s="47"/>
      <c r="V5445" s="47"/>
      <c r="W5445" s="47"/>
      <c r="X5445" s="47"/>
      <c r="Y5445" s="47"/>
      <c r="Z5445" s="47"/>
      <c r="AA5445" s="47"/>
    </row>
    <row r="5446" spans="1:27" s="45" customFormat="1" x14ac:dyDescent="0.25">
      <c r="A5446" s="42"/>
      <c r="B5446" s="46"/>
      <c r="P5446" s="47"/>
      <c r="Q5446" s="47"/>
      <c r="R5446" s="47"/>
      <c r="S5446" s="47"/>
      <c r="T5446" s="47"/>
      <c r="U5446" s="47"/>
      <c r="V5446" s="47"/>
      <c r="W5446" s="47"/>
      <c r="X5446" s="47"/>
      <c r="Y5446" s="47"/>
      <c r="Z5446" s="47"/>
      <c r="AA5446" s="47"/>
    </row>
    <row r="5447" spans="1:27" s="45" customFormat="1" x14ac:dyDescent="0.25">
      <c r="A5447" s="42"/>
      <c r="B5447" s="46"/>
      <c r="P5447" s="47"/>
      <c r="Q5447" s="47"/>
      <c r="R5447" s="47"/>
      <c r="S5447" s="47"/>
      <c r="T5447" s="47"/>
      <c r="U5447" s="47"/>
      <c r="V5447" s="47"/>
      <c r="W5447" s="47"/>
      <c r="X5447" s="47"/>
      <c r="Y5447" s="47"/>
      <c r="Z5447" s="47"/>
      <c r="AA5447" s="47"/>
    </row>
    <row r="5448" spans="1:27" s="45" customFormat="1" x14ac:dyDescent="0.25">
      <c r="A5448" s="42"/>
      <c r="B5448" s="46"/>
      <c r="P5448" s="47"/>
      <c r="Q5448" s="47"/>
      <c r="R5448" s="47"/>
      <c r="S5448" s="47"/>
      <c r="T5448" s="47"/>
      <c r="U5448" s="47"/>
      <c r="V5448" s="47"/>
      <c r="W5448" s="47"/>
      <c r="X5448" s="47"/>
      <c r="Y5448" s="47"/>
      <c r="Z5448" s="47"/>
      <c r="AA5448" s="47"/>
    </row>
    <row r="5449" spans="1:27" s="45" customFormat="1" x14ac:dyDescent="0.25">
      <c r="A5449" s="42"/>
      <c r="B5449" s="46"/>
      <c r="P5449" s="47"/>
      <c r="Q5449" s="47"/>
      <c r="R5449" s="47"/>
      <c r="S5449" s="47"/>
      <c r="T5449" s="47"/>
      <c r="U5449" s="47"/>
      <c r="V5449" s="47"/>
      <c r="W5449" s="47"/>
      <c r="X5449" s="47"/>
      <c r="Y5449" s="47"/>
      <c r="Z5449" s="47"/>
      <c r="AA5449" s="47"/>
    </row>
    <row r="5450" spans="1:27" s="45" customFormat="1" x14ac:dyDescent="0.25">
      <c r="A5450" s="42"/>
      <c r="B5450" s="46"/>
      <c r="P5450" s="47"/>
      <c r="Q5450" s="47"/>
      <c r="R5450" s="47"/>
      <c r="S5450" s="47"/>
      <c r="T5450" s="47"/>
      <c r="U5450" s="47"/>
      <c r="V5450" s="47"/>
      <c r="W5450" s="47"/>
      <c r="X5450" s="47"/>
      <c r="Y5450" s="47"/>
      <c r="Z5450" s="47"/>
      <c r="AA5450" s="47"/>
    </row>
    <row r="5451" spans="1:27" s="45" customFormat="1" x14ac:dyDescent="0.25">
      <c r="A5451" s="42"/>
      <c r="B5451" s="46"/>
      <c r="P5451" s="47"/>
      <c r="Q5451" s="47"/>
      <c r="R5451" s="47"/>
      <c r="S5451" s="47"/>
      <c r="T5451" s="47"/>
      <c r="U5451" s="47"/>
      <c r="V5451" s="47"/>
      <c r="W5451" s="47"/>
      <c r="X5451" s="47"/>
      <c r="Y5451" s="47"/>
      <c r="Z5451" s="47"/>
      <c r="AA5451" s="47"/>
    </row>
    <row r="5452" spans="1:27" s="45" customFormat="1" x14ac:dyDescent="0.25">
      <c r="A5452" s="42"/>
      <c r="B5452" s="46"/>
      <c r="P5452" s="47"/>
      <c r="Q5452" s="47"/>
      <c r="R5452" s="47"/>
      <c r="S5452" s="47"/>
      <c r="T5452" s="47"/>
      <c r="U5452" s="47"/>
      <c r="V5452" s="47"/>
      <c r="W5452" s="47"/>
      <c r="X5452" s="47"/>
      <c r="Y5452" s="47"/>
      <c r="Z5452" s="47"/>
      <c r="AA5452" s="47"/>
    </row>
    <row r="5453" spans="1:27" s="45" customFormat="1" x14ac:dyDescent="0.25">
      <c r="A5453" s="42"/>
      <c r="B5453" s="46"/>
      <c r="P5453" s="47"/>
      <c r="Q5453" s="47"/>
      <c r="R5453" s="47"/>
      <c r="S5453" s="47"/>
      <c r="T5453" s="47"/>
      <c r="U5453" s="47"/>
      <c r="V5453" s="47"/>
      <c r="W5453" s="47"/>
      <c r="X5453" s="47"/>
      <c r="Y5453" s="47"/>
      <c r="Z5453" s="47"/>
      <c r="AA5453" s="47"/>
    </row>
    <row r="5454" spans="1:27" s="45" customFormat="1" x14ac:dyDescent="0.25">
      <c r="A5454" s="42"/>
      <c r="B5454" s="46"/>
      <c r="P5454" s="47"/>
      <c r="Q5454" s="47"/>
      <c r="R5454" s="47"/>
      <c r="S5454" s="47"/>
      <c r="T5454" s="47"/>
      <c r="U5454" s="47"/>
      <c r="V5454" s="47"/>
      <c r="W5454" s="47"/>
      <c r="X5454" s="47"/>
      <c r="Y5454" s="47"/>
      <c r="Z5454" s="47"/>
      <c r="AA5454" s="47"/>
    </row>
    <row r="5455" spans="1:27" s="45" customFormat="1" x14ac:dyDescent="0.25">
      <c r="A5455" s="42"/>
      <c r="B5455" s="46"/>
      <c r="P5455" s="47"/>
      <c r="Q5455" s="47"/>
      <c r="R5455" s="47"/>
      <c r="S5455" s="47"/>
      <c r="T5455" s="47"/>
      <c r="U5455" s="47"/>
      <c r="V5455" s="47"/>
      <c r="W5455" s="47"/>
      <c r="X5455" s="47"/>
      <c r="Y5455" s="47"/>
      <c r="Z5455" s="47"/>
      <c r="AA5455" s="47"/>
    </row>
    <row r="5456" spans="1:27" s="45" customFormat="1" x14ac:dyDescent="0.25">
      <c r="A5456" s="42"/>
      <c r="B5456" s="46"/>
      <c r="P5456" s="47"/>
      <c r="Q5456" s="47"/>
      <c r="R5456" s="47"/>
      <c r="S5456" s="47"/>
      <c r="T5456" s="47"/>
      <c r="U5456" s="47"/>
      <c r="V5456" s="47"/>
      <c r="W5456" s="47"/>
      <c r="X5456" s="47"/>
      <c r="Y5456" s="47"/>
      <c r="Z5456" s="47"/>
      <c r="AA5456" s="47"/>
    </row>
    <row r="5457" spans="1:27" s="45" customFormat="1" x14ac:dyDescent="0.25">
      <c r="A5457" s="42"/>
      <c r="B5457" s="46"/>
      <c r="P5457" s="47"/>
      <c r="Q5457" s="47"/>
      <c r="R5457" s="47"/>
      <c r="S5457" s="47"/>
      <c r="T5457" s="47"/>
      <c r="U5457" s="47"/>
      <c r="V5457" s="47"/>
      <c r="W5457" s="47"/>
      <c r="X5457" s="47"/>
      <c r="Y5457" s="47"/>
      <c r="Z5457" s="47"/>
      <c r="AA5457" s="47"/>
    </row>
    <row r="5458" spans="1:27" s="45" customFormat="1" x14ac:dyDescent="0.25">
      <c r="A5458" s="42"/>
      <c r="B5458" s="46"/>
      <c r="P5458" s="47"/>
      <c r="Q5458" s="47"/>
      <c r="R5458" s="47"/>
      <c r="S5458" s="47"/>
      <c r="T5458" s="47"/>
      <c r="U5458" s="47"/>
      <c r="V5458" s="47"/>
      <c r="W5458" s="47"/>
      <c r="X5458" s="47"/>
      <c r="Y5458" s="47"/>
      <c r="Z5458" s="47"/>
      <c r="AA5458" s="47"/>
    </row>
    <row r="5459" spans="1:27" s="45" customFormat="1" x14ac:dyDescent="0.25">
      <c r="A5459" s="42"/>
      <c r="B5459" s="46"/>
      <c r="P5459" s="47"/>
      <c r="Q5459" s="47"/>
      <c r="R5459" s="47"/>
      <c r="S5459" s="47"/>
      <c r="T5459" s="47"/>
      <c r="U5459" s="47"/>
      <c r="V5459" s="47"/>
      <c r="W5459" s="47"/>
      <c r="X5459" s="47"/>
      <c r="Y5459" s="47"/>
      <c r="Z5459" s="47"/>
      <c r="AA5459" s="47"/>
    </row>
    <row r="5460" spans="1:27" s="45" customFormat="1" x14ac:dyDescent="0.25">
      <c r="A5460" s="42"/>
      <c r="B5460" s="46"/>
      <c r="P5460" s="47"/>
      <c r="Q5460" s="47"/>
      <c r="R5460" s="47"/>
      <c r="S5460" s="47"/>
      <c r="T5460" s="47"/>
      <c r="U5460" s="47"/>
      <c r="V5460" s="47"/>
      <c r="W5460" s="47"/>
      <c r="X5460" s="47"/>
      <c r="Y5460" s="47"/>
      <c r="Z5460" s="47"/>
      <c r="AA5460" s="47"/>
    </row>
    <row r="5461" spans="1:27" s="45" customFormat="1" x14ac:dyDescent="0.25">
      <c r="A5461" s="42"/>
      <c r="B5461" s="46"/>
      <c r="P5461" s="47"/>
      <c r="Q5461" s="47"/>
      <c r="R5461" s="47"/>
      <c r="S5461" s="47"/>
      <c r="T5461" s="47"/>
      <c r="U5461" s="47"/>
      <c r="V5461" s="47"/>
      <c r="W5461" s="47"/>
      <c r="X5461" s="47"/>
      <c r="Y5461" s="47"/>
      <c r="Z5461" s="47"/>
      <c r="AA5461" s="47"/>
    </row>
    <row r="5462" spans="1:27" s="45" customFormat="1" x14ac:dyDescent="0.25">
      <c r="A5462" s="42"/>
      <c r="B5462" s="46"/>
      <c r="P5462" s="47"/>
      <c r="Q5462" s="47"/>
      <c r="R5462" s="47"/>
      <c r="S5462" s="47"/>
      <c r="T5462" s="47"/>
      <c r="U5462" s="47"/>
      <c r="V5462" s="47"/>
      <c r="W5462" s="47"/>
      <c r="X5462" s="47"/>
      <c r="Y5462" s="47"/>
      <c r="Z5462" s="47"/>
      <c r="AA5462" s="47"/>
    </row>
    <row r="5463" spans="1:27" s="45" customFormat="1" x14ac:dyDescent="0.25">
      <c r="A5463" s="42"/>
      <c r="B5463" s="46"/>
      <c r="P5463" s="47"/>
      <c r="Q5463" s="47"/>
      <c r="R5463" s="47"/>
      <c r="S5463" s="47"/>
      <c r="T5463" s="47"/>
      <c r="U5463" s="47"/>
      <c r="V5463" s="47"/>
      <c r="W5463" s="47"/>
      <c r="X5463" s="47"/>
      <c r="Y5463" s="47"/>
      <c r="Z5463" s="47"/>
      <c r="AA5463" s="47"/>
    </row>
    <row r="5464" spans="1:27" s="45" customFormat="1" x14ac:dyDescent="0.25">
      <c r="A5464" s="42"/>
      <c r="B5464" s="46"/>
      <c r="P5464" s="47"/>
      <c r="Q5464" s="47"/>
      <c r="R5464" s="47"/>
      <c r="S5464" s="47"/>
      <c r="T5464" s="47"/>
      <c r="U5464" s="47"/>
      <c r="V5464" s="47"/>
      <c r="W5464" s="47"/>
      <c r="X5464" s="47"/>
      <c r="Y5464" s="47"/>
      <c r="Z5464" s="47"/>
      <c r="AA5464" s="47"/>
    </row>
    <row r="5465" spans="1:27" s="45" customFormat="1" x14ac:dyDescent="0.25">
      <c r="A5465" s="42"/>
      <c r="B5465" s="46"/>
      <c r="P5465" s="47"/>
      <c r="Q5465" s="47"/>
      <c r="R5465" s="47"/>
      <c r="S5465" s="47"/>
      <c r="T5465" s="47"/>
      <c r="U5465" s="47"/>
      <c r="V5465" s="47"/>
      <c r="W5465" s="47"/>
      <c r="X5465" s="47"/>
      <c r="Y5465" s="47"/>
      <c r="Z5465" s="47"/>
      <c r="AA5465" s="47"/>
    </row>
    <row r="5466" spans="1:27" s="45" customFormat="1" x14ac:dyDescent="0.25">
      <c r="A5466" s="42"/>
      <c r="B5466" s="46"/>
      <c r="P5466" s="47"/>
      <c r="Q5466" s="47"/>
      <c r="R5466" s="47"/>
      <c r="S5466" s="47"/>
      <c r="T5466" s="47"/>
      <c r="U5466" s="47"/>
      <c r="V5466" s="47"/>
      <c r="W5466" s="47"/>
      <c r="X5466" s="47"/>
      <c r="Y5466" s="47"/>
      <c r="Z5466" s="47"/>
      <c r="AA5466" s="47"/>
    </row>
    <row r="5467" spans="1:27" s="45" customFormat="1" x14ac:dyDescent="0.25">
      <c r="A5467" s="42"/>
      <c r="B5467" s="46"/>
      <c r="P5467" s="47"/>
      <c r="Q5467" s="47"/>
      <c r="R5467" s="47"/>
      <c r="S5467" s="47"/>
      <c r="T5467" s="47"/>
      <c r="U5467" s="47"/>
      <c r="V5467" s="47"/>
      <c r="W5467" s="47"/>
      <c r="X5467" s="47"/>
      <c r="Y5467" s="47"/>
      <c r="Z5467" s="47"/>
      <c r="AA5467" s="47"/>
    </row>
    <row r="5468" spans="1:27" s="45" customFormat="1" x14ac:dyDescent="0.25">
      <c r="A5468" s="42"/>
      <c r="B5468" s="46"/>
      <c r="P5468" s="47"/>
      <c r="Q5468" s="47"/>
      <c r="R5468" s="47"/>
      <c r="S5468" s="47"/>
      <c r="T5468" s="47"/>
      <c r="U5468" s="47"/>
      <c r="V5468" s="47"/>
      <c r="W5468" s="47"/>
      <c r="X5468" s="47"/>
      <c r="Y5468" s="47"/>
      <c r="Z5468" s="47"/>
      <c r="AA5468" s="47"/>
    </row>
    <row r="5469" spans="1:27" s="45" customFormat="1" x14ac:dyDescent="0.25">
      <c r="A5469" s="42"/>
      <c r="B5469" s="46"/>
      <c r="P5469" s="47"/>
      <c r="Q5469" s="47"/>
      <c r="R5469" s="47"/>
      <c r="S5469" s="47"/>
      <c r="T5469" s="47"/>
      <c r="U5469" s="47"/>
      <c r="V5469" s="47"/>
      <c r="W5469" s="47"/>
      <c r="X5469" s="47"/>
      <c r="Y5469" s="47"/>
      <c r="Z5469" s="47"/>
      <c r="AA5469" s="47"/>
    </row>
    <row r="5470" spans="1:27" s="45" customFormat="1" x14ac:dyDescent="0.25">
      <c r="A5470" s="42"/>
      <c r="B5470" s="46"/>
      <c r="P5470" s="47"/>
      <c r="Q5470" s="47"/>
      <c r="R5470" s="47"/>
      <c r="S5470" s="47"/>
      <c r="T5470" s="47"/>
      <c r="U5470" s="47"/>
      <c r="V5470" s="47"/>
      <c r="W5470" s="47"/>
      <c r="X5470" s="47"/>
      <c r="Y5470" s="47"/>
      <c r="Z5470" s="47"/>
      <c r="AA5470" s="47"/>
    </row>
    <row r="5471" spans="1:27" s="45" customFormat="1" x14ac:dyDescent="0.25">
      <c r="A5471" s="42"/>
      <c r="B5471" s="46"/>
      <c r="P5471" s="47"/>
      <c r="Q5471" s="47"/>
      <c r="R5471" s="47"/>
      <c r="S5471" s="47"/>
      <c r="T5471" s="47"/>
      <c r="U5471" s="47"/>
      <c r="V5471" s="47"/>
      <c r="W5471" s="47"/>
      <c r="X5471" s="47"/>
      <c r="Y5471" s="47"/>
      <c r="Z5471" s="47"/>
      <c r="AA5471" s="47"/>
    </row>
    <row r="5472" spans="1:27" s="45" customFormat="1" x14ac:dyDescent="0.25">
      <c r="A5472" s="42"/>
      <c r="B5472" s="46"/>
      <c r="P5472" s="47"/>
      <c r="Q5472" s="47"/>
      <c r="R5472" s="47"/>
      <c r="S5472" s="47"/>
      <c r="T5472" s="47"/>
      <c r="U5472" s="47"/>
      <c r="V5472" s="47"/>
      <c r="W5472" s="47"/>
      <c r="X5472" s="47"/>
      <c r="Y5472" s="47"/>
      <c r="Z5472" s="47"/>
      <c r="AA5472" s="47"/>
    </row>
    <row r="5473" spans="1:27" s="45" customFormat="1" x14ac:dyDescent="0.25">
      <c r="A5473" s="42"/>
      <c r="B5473" s="46"/>
      <c r="P5473" s="47"/>
      <c r="Q5473" s="47"/>
      <c r="R5473" s="47"/>
      <c r="S5473" s="47"/>
      <c r="T5473" s="47"/>
      <c r="U5473" s="47"/>
      <c r="V5473" s="47"/>
      <c r="W5473" s="47"/>
      <c r="X5473" s="47"/>
      <c r="Y5473" s="47"/>
      <c r="Z5473" s="47"/>
      <c r="AA5473" s="47"/>
    </row>
    <row r="5474" spans="1:27" s="45" customFormat="1" x14ac:dyDescent="0.25">
      <c r="A5474" s="42"/>
      <c r="B5474" s="46"/>
      <c r="P5474" s="47"/>
      <c r="Q5474" s="47"/>
      <c r="R5474" s="47"/>
      <c r="S5474" s="47"/>
      <c r="T5474" s="47"/>
      <c r="U5474" s="47"/>
      <c r="V5474" s="47"/>
      <c r="W5474" s="47"/>
      <c r="X5474" s="47"/>
      <c r="Y5474" s="47"/>
      <c r="Z5474" s="47"/>
      <c r="AA5474" s="47"/>
    </row>
    <row r="5475" spans="1:27" s="45" customFormat="1" x14ac:dyDescent="0.25">
      <c r="A5475" s="42"/>
      <c r="B5475" s="46"/>
      <c r="P5475" s="47"/>
      <c r="Q5475" s="47"/>
      <c r="R5475" s="47"/>
      <c r="S5475" s="47"/>
      <c r="T5475" s="47"/>
      <c r="U5475" s="47"/>
      <c r="V5475" s="47"/>
      <c r="W5475" s="47"/>
      <c r="X5475" s="47"/>
      <c r="Y5475" s="47"/>
      <c r="Z5475" s="47"/>
      <c r="AA5475" s="47"/>
    </row>
    <row r="5476" spans="1:27" s="45" customFormat="1" x14ac:dyDescent="0.25">
      <c r="A5476" s="42"/>
      <c r="B5476" s="46"/>
      <c r="P5476" s="47"/>
      <c r="Q5476" s="47"/>
      <c r="R5476" s="47"/>
      <c r="S5476" s="47"/>
      <c r="T5476" s="47"/>
      <c r="U5476" s="47"/>
      <c r="V5476" s="47"/>
      <c r="W5476" s="47"/>
      <c r="X5476" s="47"/>
      <c r="Y5476" s="47"/>
      <c r="Z5476" s="47"/>
      <c r="AA5476" s="47"/>
    </row>
    <row r="5477" spans="1:27" s="45" customFormat="1" x14ac:dyDescent="0.25">
      <c r="A5477" s="42"/>
      <c r="B5477" s="46"/>
      <c r="P5477" s="47"/>
      <c r="Q5477" s="47"/>
      <c r="R5477" s="47"/>
      <c r="S5477" s="47"/>
      <c r="T5477" s="47"/>
      <c r="U5477" s="47"/>
      <c r="V5477" s="47"/>
      <c r="W5477" s="47"/>
      <c r="X5477" s="47"/>
      <c r="Y5477" s="47"/>
      <c r="Z5477" s="47"/>
      <c r="AA5477" s="47"/>
    </row>
    <row r="5478" spans="1:27" s="45" customFormat="1" x14ac:dyDescent="0.25">
      <c r="A5478" s="42"/>
      <c r="B5478" s="46"/>
      <c r="P5478" s="47"/>
      <c r="Q5478" s="47"/>
      <c r="R5478" s="47"/>
      <c r="S5478" s="47"/>
      <c r="T5478" s="47"/>
      <c r="U5478" s="47"/>
      <c r="V5478" s="47"/>
      <c r="W5478" s="47"/>
      <c r="X5478" s="47"/>
      <c r="Y5478" s="47"/>
      <c r="Z5478" s="47"/>
      <c r="AA5478" s="47"/>
    </row>
    <row r="5479" spans="1:27" s="45" customFormat="1" x14ac:dyDescent="0.25">
      <c r="A5479" s="42"/>
      <c r="B5479" s="46"/>
      <c r="P5479" s="47"/>
      <c r="Q5479" s="47"/>
      <c r="R5479" s="47"/>
      <c r="S5479" s="47"/>
      <c r="T5479" s="47"/>
      <c r="U5479" s="47"/>
      <c r="V5479" s="47"/>
      <c r="W5479" s="47"/>
      <c r="X5479" s="47"/>
      <c r="Y5479" s="47"/>
      <c r="Z5479" s="47"/>
      <c r="AA5479" s="47"/>
    </row>
    <row r="5480" spans="1:27" s="45" customFormat="1" x14ac:dyDescent="0.25">
      <c r="A5480" s="42"/>
      <c r="B5480" s="46"/>
      <c r="P5480" s="47"/>
      <c r="Q5480" s="47"/>
      <c r="R5480" s="47"/>
      <c r="S5480" s="47"/>
      <c r="T5480" s="47"/>
      <c r="U5480" s="47"/>
      <c r="V5480" s="47"/>
      <c r="W5480" s="47"/>
      <c r="X5480" s="47"/>
      <c r="Y5480" s="47"/>
      <c r="Z5480" s="47"/>
      <c r="AA5480" s="47"/>
    </row>
    <row r="5481" spans="1:27" s="45" customFormat="1" x14ac:dyDescent="0.25">
      <c r="A5481" s="42"/>
      <c r="B5481" s="46"/>
      <c r="P5481" s="47"/>
      <c r="Q5481" s="47"/>
      <c r="R5481" s="47"/>
      <c r="S5481" s="47"/>
      <c r="T5481" s="47"/>
      <c r="U5481" s="47"/>
      <c r="V5481" s="47"/>
      <c r="W5481" s="47"/>
      <c r="X5481" s="47"/>
      <c r="Y5481" s="47"/>
      <c r="Z5481" s="47"/>
      <c r="AA5481" s="47"/>
    </row>
    <row r="5482" spans="1:27" s="45" customFormat="1" x14ac:dyDescent="0.25">
      <c r="A5482" s="42"/>
      <c r="B5482" s="46"/>
      <c r="P5482" s="47"/>
      <c r="Q5482" s="47"/>
      <c r="R5482" s="47"/>
      <c r="S5482" s="47"/>
      <c r="T5482" s="47"/>
      <c r="U5482" s="47"/>
      <c r="V5482" s="47"/>
      <c r="W5482" s="47"/>
      <c r="X5482" s="47"/>
      <c r="Y5482" s="47"/>
      <c r="Z5482" s="47"/>
      <c r="AA5482" s="47"/>
    </row>
    <row r="5483" spans="1:27" s="45" customFormat="1" x14ac:dyDescent="0.25">
      <c r="A5483" s="42"/>
      <c r="B5483" s="46"/>
      <c r="P5483" s="47"/>
      <c r="Q5483" s="47"/>
      <c r="R5483" s="47"/>
      <c r="S5483" s="47"/>
      <c r="T5483" s="47"/>
      <c r="U5483" s="47"/>
      <c r="V5483" s="47"/>
      <c r="W5483" s="47"/>
      <c r="X5483" s="47"/>
      <c r="Y5483" s="47"/>
      <c r="Z5483" s="47"/>
      <c r="AA5483" s="47"/>
    </row>
    <row r="5484" spans="1:27" s="45" customFormat="1" x14ac:dyDescent="0.25">
      <c r="A5484" s="42"/>
      <c r="B5484" s="46"/>
      <c r="P5484" s="47"/>
      <c r="Q5484" s="47"/>
      <c r="R5484" s="47"/>
      <c r="S5484" s="47"/>
      <c r="T5484" s="47"/>
      <c r="U5484" s="47"/>
      <c r="V5484" s="47"/>
      <c r="W5484" s="47"/>
      <c r="X5484" s="47"/>
      <c r="Y5484" s="47"/>
      <c r="Z5484" s="47"/>
      <c r="AA5484" s="47"/>
    </row>
    <row r="5485" spans="1:27" s="45" customFormat="1" x14ac:dyDescent="0.25">
      <c r="A5485" s="42"/>
      <c r="B5485" s="46"/>
      <c r="P5485" s="47"/>
      <c r="Q5485" s="47"/>
      <c r="R5485" s="47"/>
      <c r="S5485" s="47"/>
      <c r="T5485" s="47"/>
      <c r="U5485" s="47"/>
      <c r="V5485" s="47"/>
      <c r="W5485" s="47"/>
      <c r="X5485" s="47"/>
      <c r="Y5485" s="47"/>
      <c r="Z5485" s="47"/>
      <c r="AA5485" s="47"/>
    </row>
    <row r="5486" spans="1:27" s="45" customFormat="1" x14ac:dyDescent="0.25">
      <c r="A5486" s="42"/>
      <c r="B5486" s="46"/>
      <c r="P5486" s="47"/>
      <c r="Q5486" s="47"/>
      <c r="R5486" s="47"/>
      <c r="S5486" s="47"/>
      <c r="T5486" s="47"/>
      <c r="U5486" s="47"/>
      <c r="V5486" s="47"/>
      <c r="W5486" s="47"/>
      <c r="X5486" s="47"/>
      <c r="Y5486" s="47"/>
      <c r="Z5486" s="47"/>
      <c r="AA5486" s="47"/>
    </row>
    <row r="5487" spans="1:27" s="45" customFormat="1" x14ac:dyDescent="0.25">
      <c r="A5487" s="42"/>
      <c r="B5487" s="46"/>
      <c r="P5487" s="47"/>
      <c r="Q5487" s="47"/>
      <c r="R5487" s="47"/>
      <c r="S5487" s="47"/>
      <c r="T5487" s="47"/>
      <c r="U5487" s="47"/>
      <c r="V5487" s="47"/>
      <c r="W5487" s="47"/>
      <c r="X5487" s="47"/>
      <c r="Y5487" s="47"/>
      <c r="Z5487" s="47"/>
      <c r="AA5487" s="47"/>
    </row>
    <row r="5488" spans="1:27" s="45" customFormat="1" x14ac:dyDescent="0.25">
      <c r="A5488" s="42"/>
      <c r="B5488" s="46"/>
      <c r="P5488" s="47"/>
      <c r="Q5488" s="47"/>
      <c r="R5488" s="47"/>
      <c r="S5488" s="47"/>
      <c r="T5488" s="47"/>
      <c r="U5488" s="47"/>
      <c r="V5488" s="47"/>
      <c r="W5488" s="47"/>
      <c r="X5488" s="47"/>
      <c r="Y5488" s="47"/>
      <c r="Z5488" s="47"/>
      <c r="AA5488" s="47"/>
    </row>
    <row r="5489" spans="1:27" s="45" customFormat="1" x14ac:dyDescent="0.25">
      <c r="A5489" s="42"/>
      <c r="B5489" s="46"/>
      <c r="P5489" s="47"/>
      <c r="Q5489" s="47"/>
      <c r="R5489" s="47"/>
      <c r="S5489" s="47"/>
      <c r="T5489" s="47"/>
      <c r="U5489" s="47"/>
      <c r="V5489" s="47"/>
      <c r="W5489" s="47"/>
      <c r="X5489" s="47"/>
      <c r="Y5489" s="47"/>
      <c r="Z5489" s="47"/>
      <c r="AA5489" s="47"/>
    </row>
    <row r="5490" spans="1:27" s="45" customFormat="1" x14ac:dyDescent="0.25">
      <c r="A5490" s="42"/>
      <c r="B5490" s="46"/>
      <c r="P5490" s="47"/>
      <c r="Q5490" s="47"/>
      <c r="R5490" s="47"/>
      <c r="S5490" s="47"/>
      <c r="T5490" s="47"/>
      <c r="U5490" s="47"/>
      <c r="V5490" s="47"/>
      <c r="W5490" s="47"/>
      <c r="X5490" s="47"/>
      <c r="Y5490" s="47"/>
      <c r="Z5490" s="47"/>
      <c r="AA5490" s="47"/>
    </row>
    <row r="5491" spans="1:27" s="45" customFormat="1" x14ac:dyDescent="0.25">
      <c r="A5491" s="42"/>
      <c r="B5491" s="46"/>
      <c r="P5491" s="47"/>
      <c r="Q5491" s="47"/>
      <c r="R5491" s="47"/>
      <c r="S5491" s="47"/>
      <c r="T5491" s="47"/>
      <c r="U5491" s="47"/>
      <c r="V5491" s="47"/>
      <c r="W5491" s="47"/>
      <c r="X5491" s="47"/>
      <c r="Y5491" s="47"/>
      <c r="Z5491" s="47"/>
      <c r="AA5491" s="47"/>
    </row>
    <row r="5492" spans="1:27" s="45" customFormat="1" x14ac:dyDescent="0.25">
      <c r="A5492" s="42"/>
      <c r="B5492" s="46"/>
      <c r="P5492" s="47"/>
      <c r="Q5492" s="47"/>
      <c r="R5492" s="47"/>
      <c r="S5492" s="47"/>
      <c r="T5492" s="47"/>
      <c r="U5492" s="47"/>
      <c r="V5492" s="47"/>
      <c r="W5492" s="47"/>
      <c r="X5492" s="47"/>
      <c r="Y5492" s="47"/>
      <c r="Z5492" s="47"/>
      <c r="AA5492" s="47"/>
    </row>
    <row r="5493" spans="1:27" s="45" customFormat="1" x14ac:dyDescent="0.25">
      <c r="A5493" s="42"/>
      <c r="B5493" s="46"/>
      <c r="P5493" s="47"/>
      <c r="Q5493" s="47"/>
      <c r="R5493" s="47"/>
      <c r="S5493" s="47"/>
      <c r="T5493" s="47"/>
      <c r="U5493" s="47"/>
      <c r="V5493" s="47"/>
      <c r="W5493" s="47"/>
      <c r="X5493" s="47"/>
      <c r="Y5493" s="47"/>
      <c r="Z5493" s="47"/>
      <c r="AA5493" s="47"/>
    </row>
    <row r="5494" spans="1:27" s="45" customFormat="1" x14ac:dyDescent="0.25">
      <c r="A5494" s="42"/>
      <c r="B5494" s="46"/>
      <c r="P5494" s="47"/>
      <c r="Q5494" s="47"/>
      <c r="R5494" s="47"/>
      <c r="S5494" s="47"/>
      <c r="T5494" s="47"/>
      <c r="U5494" s="47"/>
      <c r="V5494" s="47"/>
      <c r="W5494" s="47"/>
      <c r="X5494" s="47"/>
      <c r="Y5494" s="47"/>
      <c r="Z5494" s="47"/>
      <c r="AA5494" s="47"/>
    </row>
    <row r="5495" spans="1:27" s="45" customFormat="1" x14ac:dyDescent="0.25">
      <c r="A5495" s="42"/>
      <c r="B5495" s="46"/>
      <c r="P5495" s="47"/>
      <c r="Q5495" s="47"/>
      <c r="R5495" s="47"/>
      <c r="S5495" s="47"/>
      <c r="T5495" s="47"/>
      <c r="U5495" s="47"/>
      <c r="V5495" s="47"/>
      <c r="W5495" s="47"/>
      <c r="X5495" s="47"/>
      <c r="Y5495" s="47"/>
      <c r="Z5495" s="47"/>
      <c r="AA5495" s="47"/>
    </row>
    <row r="5496" spans="1:27" s="45" customFormat="1" x14ac:dyDescent="0.25">
      <c r="A5496" s="42"/>
      <c r="B5496" s="46"/>
      <c r="P5496" s="47"/>
      <c r="Q5496" s="47"/>
      <c r="R5496" s="47"/>
      <c r="S5496" s="47"/>
      <c r="T5496" s="47"/>
      <c r="U5496" s="47"/>
      <c r="V5496" s="47"/>
      <c r="W5496" s="47"/>
      <c r="X5496" s="47"/>
      <c r="Y5496" s="47"/>
      <c r="Z5496" s="47"/>
      <c r="AA5496" s="47"/>
    </row>
    <row r="5497" spans="1:27" s="45" customFormat="1" x14ac:dyDescent="0.25">
      <c r="A5497" s="42"/>
      <c r="B5497" s="46"/>
      <c r="P5497" s="47"/>
      <c r="Q5497" s="47"/>
      <c r="R5497" s="47"/>
      <c r="S5497" s="47"/>
      <c r="T5497" s="47"/>
      <c r="U5497" s="47"/>
      <c r="V5497" s="47"/>
      <c r="W5497" s="47"/>
      <c r="X5497" s="47"/>
      <c r="Y5497" s="47"/>
      <c r="Z5497" s="47"/>
      <c r="AA5497" s="47"/>
    </row>
    <row r="5498" spans="1:27" s="45" customFormat="1" x14ac:dyDescent="0.25">
      <c r="A5498" s="42"/>
      <c r="B5498" s="46"/>
      <c r="P5498" s="47"/>
      <c r="Q5498" s="47"/>
      <c r="R5498" s="47"/>
      <c r="S5498" s="47"/>
      <c r="T5498" s="47"/>
      <c r="U5498" s="47"/>
      <c r="V5498" s="47"/>
      <c r="W5498" s="47"/>
      <c r="X5498" s="47"/>
      <c r="Y5498" s="47"/>
      <c r="Z5498" s="47"/>
      <c r="AA5498" s="47"/>
    </row>
    <row r="5499" spans="1:27" s="45" customFormat="1" x14ac:dyDescent="0.25">
      <c r="A5499" s="42"/>
      <c r="B5499" s="46"/>
      <c r="P5499" s="47"/>
      <c r="Q5499" s="47"/>
      <c r="R5499" s="47"/>
      <c r="S5499" s="47"/>
      <c r="T5499" s="47"/>
      <c r="U5499" s="47"/>
      <c r="V5499" s="47"/>
      <c r="W5499" s="47"/>
      <c r="X5499" s="47"/>
      <c r="Y5499" s="47"/>
      <c r="Z5499" s="47"/>
      <c r="AA5499" s="47"/>
    </row>
    <row r="5500" spans="1:27" s="45" customFormat="1" x14ac:dyDescent="0.25">
      <c r="A5500" s="42"/>
      <c r="B5500" s="46"/>
      <c r="P5500" s="47"/>
      <c r="Q5500" s="47"/>
      <c r="R5500" s="47"/>
      <c r="S5500" s="47"/>
      <c r="T5500" s="47"/>
      <c r="U5500" s="47"/>
      <c r="V5500" s="47"/>
      <c r="W5500" s="47"/>
      <c r="X5500" s="47"/>
      <c r="Y5500" s="47"/>
      <c r="Z5500" s="47"/>
      <c r="AA5500" s="47"/>
    </row>
    <row r="5501" spans="1:27" s="45" customFormat="1" x14ac:dyDescent="0.25">
      <c r="A5501" s="42"/>
      <c r="B5501" s="46"/>
      <c r="P5501" s="47"/>
      <c r="Q5501" s="47"/>
      <c r="R5501" s="47"/>
      <c r="S5501" s="47"/>
      <c r="T5501" s="47"/>
      <c r="U5501" s="47"/>
      <c r="V5501" s="47"/>
      <c r="W5501" s="47"/>
      <c r="X5501" s="47"/>
      <c r="Y5501" s="47"/>
      <c r="Z5501" s="47"/>
      <c r="AA5501" s="47"/>
    </row>
    <row r="5502" spans="1:27" s="45" customFormat="1" x14ac:dyDescent="0.25">
      <c r="A5502" s="42"/>
      <c r="B5502" s="46"/>
      <c r="P5502" s="47"/>
      <c r="Q5502" s="47"/>
      <c r="R5502" s="47"/>
      <c r="S5502" s="47"/>
      <c r="T5502" s="47"/>
      <c r="U5502" s="47"/>
      <c r="V5502" s="47"/>
      <c r="W5502" s="47"/>
      <c r="X5502" s="47"/>
      <c r="Y5502" s="47"/>
      <c r="Z5502" s="47"/>
      <c r="AA5502" s="47"/>
    </row>
    <row r="5503" spans="1:27" s="45" customFormat="1" x14ac:dyDescent="0.25">
      <c r="A5503" s="42"/>
      <c r="B5503" s="46"/>
      <c r="P5503" s="47"/>
      <c r="Q5503" s="47"/>
      <c r="R5503" s="47"/>
      <c r="S5503" s="47"/>
      <c r="T5503" s="47"/>
      <c r="U5503" s="47"/>
      <c r="V5503" s="47"/>
      <c r="W5503" s="47"/>
      <c r="X5503" s="47"/>
      <c r="Y5503" s="47"/>
      <c r="Z5503" s="47"/>
      <c r="AA5503" s="47"/>
    </row>
    <row r="5504" spans="1:27" s="45" customFormat="1" x14ac:dyDescent="0.25">
      <c r="A5504" s="42"/>
      <c r="B5504" s="46"/>
      <c r="P5504" s="47"/>
      <c r="Q5504" s="47"/>
      <c r="R5504" s="47"/>
      <c r="S5504" s="47"/>
      <c r="T5504" s="47"/>
      <c r="U5504" s="47"/>
      <c r="V5504" s="47"/>
      <c r="W5504" s="47"/>
      <c r="X5504" s="47"/>
      <c r="Y5504" s="47"/>
      <c r="Z5504" s="47"/>
      <c r="AA5504" s="47"/>
    </row>
    <row r="5505" spans="1:27" s="45" customFormat="1" x14ac:dyDescent="0.25">
      <c r="A5505" s="42"/>
      <c r="B5505" s="46"/>
      <c r="P5505" s="47"/>
      <c r="Q5505" s="47"/>
      <c r="R5505" s="47"/>
      <c r="S5505" s="47"/>
      <c r="T5505" s="47"/>
      <c r="U5505" s="47"/>
      <c r="V5505" s="47"/>
      <c r="W5505" s="47"/>
      <c r="X5505" s="47"/>
      <c r="Y5505" s="47"/>
      <c r="Z5505" s="47"/>
      <c r="AA5505" s="47"/>
    </row>
    <row r="5506" spans="1:27" s="45" customFormat="1" x14ac:dyDescent="0.25">
      <c r="A5506" s="42"/>
      <c r="B5506" s="46"/>
      <c r="P5506" s="47"/>
      <c r="Q5506" s="47"/>
      <c r="R5506" s="47"/>
      <c r="S5506" s="47"/>
      <c r="T5506" s="47"/>
      <c r="U5506" s="47"/>
      <c r="V5506" s="47"/>
      <c r="W5506" s="47"/>
      <c r="X5506" s="47"/>
      <c r="Y5506" s="47"/>
      <c r="Z5506" s="47"/>
      <c r="AA5506" s="47"/>
    </row>
    <row r="5507" spans="1:27" s="45" customFormat="1" x14ac:dyDescent="0.25">
      <c r="A5507" s="42"/>
      <c r="B5507" s="46"/>
      <c r="P5507" s="47"/>
      <c r="Q5507" s="47"/>
      <c r="R5507" s="47"/>
      <c r="S5507" s="47"/>
      <c r="T5507" s="47"/>
      <c r="U5507" s="47"/>
      <c r="V5507" s="47"/>
      <c r="W5507" s="47"/>
      <c r="X5507" s="47"/>
      <c r="Y5507" s="47"/>
      <c r="Z5507" s="47"/>
      <c r="AA5507" s="47"/>
    </row>
    <row r="5508" spans="1:27" s="45" customFormat="1" x14ac:dyDescent="0.25">
      <c r="A5508" s="42"/>
      <c r="B5508" s="46"/>
      <c r="P5508" s="47"/>
      <c r="Q5508" s="47"/>
      <c r="R5508" s="47"/>
      <c r="S5508" s="47"/>
      <c r="T5508" s="47"/>
      <c r="U5508" s="47"/>
      <c r="V5508" s="47"/>
      <c r="W5508" s="47"/>
      <c r="X5508" s="47"/>
      <c r="Y5508" s="47"/>
      <c r="Z5508" s="47"/>
      <c r="AA5508" s="47"/>
    </row>
    <row r="5509" spans="1:27" s="45" customFormat="1" x14ac:dyDescent="0.25">
      <c r="A5509" s="42"/>
      <c r="B5509" s="46"/>
      <c r="P5509" s="47"/>
      <c r="Q5509" s="47"/>
      <c r="R5509" s="47"/>
      <c r="S5509" s="47"/>
      <c r="T5509" s="47"/>
      <c r="U5509" s="47"/>
      <c r="V5509" s="47"/>
      <c r="W5509" s="47"/>
      <c r="X5509" s="47"/>
      <c r="Y5509" s="47"/>
      <c r="Z5509" s="47"/>
      <c r="AA5509" s="47"/>
    </row>
    <row r="5510" spans="1:27" s="45" customFormat="1" x14ac:dyDescent="0.25">
      <c r="A5510" s="42"/>
      <c r="B5510" s="46"/>
      <c r="P5510" s="47"/>
      <c r="Q5510" s="47"/>
      <c r="R5510" s="47"/>
      <c r="S5510" s="47"/>
      <c r="T5510" s="47"/>
      <c r="U5510" s="47"/>
      <c r="V5510" s="47"/>
      <c r="W5510" s="47"/>
      <c r="X5510" s="47"/>
      <c r="Y5510" s="47"/>
      <c r="Z5510" s="47"/>
      <c r="AA5510" s="47"/>
    </row>
    <row r="5511" spans="1:27" s="45" customFormat="1" x14ac:dyDescent="0.25">
      <c r="A5511" s="42"/>
      <c r="B5511" s="46"/>
      <c r="P5511" s="47"/>
      <c r="Q5511" s="47"/>
      <c r="R5511" s="47"/>
      <c r="S5511" s="47"/>
      <c r="T5511" s="47"/>
      <c r="U5511" s="47"/>
      <c r="V5511" s="47"/>
      <c r="W5511" s="47"/>
      <c r="X5511" s="47"/>
      <c r="Y5511" s="47"/>
      <c r="Z5511" s="47"/>
      <c r="AA5511" s="47"/>
    </row>
    <row r="5512" spans="1:27" s="45" customFormat="1" x14ac:dyDescent="0.25">
      <c r="A5512" s="42"/>
      <c r="B5512" s="46"/>
      <c r="P5512" s="47"/>
      <c r="Q5512" s="47"/>
      <c r="R5512" s="47"/>
      <c r="S5512" s="47"/>
      <c r="T5512" s="47"/>
      <c r="U5512" s="47"/>
      <c r="V5512" s="47"/>
      <c r="W5512" s="47"/>
      <c r="X5512" s="47"/>
      <c r="Y5512" s="47"/>
      <c r="Z5512" s="47"/>
      <c r="AA5512" s="47"/>
    </row>
    <row r="5513" spans="1:27" s="45" customFormat="1" x14ac:dyDescent="0.25">
      <c r="A5513" s="42"/>
      <c r="B5513" s="46"/>
      <c r="P5513" s="47"/>
      <c r="Q5513" s="47"/>
      <c r="R5513" s="47"/>
      <c r="S5513" s="47"/>
      <c r="T5513" s="47"/>
      <c r="U5513" s="47"/>
      <c r="V5513" s="47"/>
      <c r="W5513" s="47"/>
      <c r="X5513" s="47"/>
      <c r="Y5513" s="47"/>
      <c r="Z5513" s="47"/>
      <c r="AA5513" s="47"/>
    </row>
    <row r="5514" spans="1:27" s="45" customFormat="1" x14ac:dyDescent="0.25">
      <c r="A5514" s="42"/>
      <c r="B5514" s="46"/>
      <c r="P5514" s="47"/>
      <c r="Q5514" s="47"/>
      <c r="R5514" s="47"/>
      <c r="S5514" s="47"/>
      <c r="T5514" s="47"/>
      <c r="U5514" s="47"/>
      <c r="V5514" s="47"/>
      <c r="W5514" s="47"/>
      <c r="X5514" s="47"/>
      <c r="Y5514" s="47"/>
      <c r="Z5514" s="47"/>
      <c r="AA5514" s="47"/>
    </row>
    <row r="5515" spans="1:27" s="45" customFormat="1" x14ac:dyDescent="0.25">
      <c r="A5515" s="42"/>
      <c r="B5515" s="46"/>
      <c r="P5515" s="47"/>
      <c r="Q5515" s="47"/>
      <c r="R5515" s="47"/>
      <c r="S5515" s="47"/>
      <c r="T5515" s="47"/>
      <c r="U5515" s="47"/>
      <c r="V5515" s="47"/>
      <c r="W5515" s="47"/>
      <c r="X5515" s="47"/>
      <c r="Y5515" s="47"/>
      <c r="Z5515" s="47"/>
      <c r="AA5515" s="47"/>
    </row>
    <row r="5516" spans="1:27" s="45" customFormat="1" x14ac:dyDescent="0.25">
      <c r="A5516" s="42"/>
      <c r="B5516" s="46"/>
      <c r="P5516" s="47"/>
      <c r="Q5516" s="47"/>
      <c r="R5516" s="47"/>
      <c r="S5516" s="47"/>
      <c r="T5516" s="47"/>
      <c r="U5516" s="47"/>
      <c r="V5516" s="47"/>
      <c r="W5516" s="47"/>
      <c r="X5516" s="47"/>
      <c r="Y5516" s="47"/>
      <c r="Z5516" s="47"/>
      <c r="AA5516" s="47"/>
    </row>
    <row r="5517" spans="1:27" s="45" customFormat="1" x14ac:dyDescent="0.25">
      <c r="A5517" s="42"/>
      <c r="B5517" s="46"/>
      <c r="P5517" s="47"/>
      <c r="Q5517" s="47"/>
      <c r="R5517" s="47"/>
      <c r="S5517" s="47"/>
      <c r="T5517" s="47"/>
      <c r="U5517" s="47"/>
      <c r="V5517" s="47"/>
      <c r="W5517" s="47"/>
      <c r="X5517" s="47"/>
      <c r="Y5517" s="47"/>
      <c r="Z5517" s="47"/>
      <c r="AA5517" s="47"/>
    </row>
    <row r="5518" spans="1:27" s="45" customFormat="1" x14ac:dyDescent="0.25">
      <c r="A5518" s="42"/>
      <c r="B5518" s="46"/>
      <c r="P5518" s="47"/>
      <c r="Q5518" s="47"/>
      <c r="R5518" s="47"/>
      <c r="S5518" s="47"/>
      <c r="T5518" s="47"/>
      <c r="U5518" s="47"/>
      <c r="V5518" s="47"/>
      <c r="W5518" s="47"/>
      <c r="X5518" s="47"/>
      <c r="Y5518" s="47"/>
      <c r="Z5518" s="47"/>
      <c r="AA5518" s="47"/>
    </row>
    <row r="5519" spans="1:27" s="45" customFormat="1" x14ac:dyDescent="0.25">
      <c r="A5519" s="42"/>
      <c r="B5519" s="46"/>
      <c r="P5519" s="47"/>
      <c r="Q5519" s="47"/>
      <c r="R5519" s="47"/>
      <c r="S5519" s="47"/>
      <c r="T5519" s="47"/>
      <c r="U5519" s="47"/>
      <c r="V5519" s="47"/>
      <c r="W5519" s="47"/>
      <c r="X5519" s="47"/>
      <c r="Y5519" s="47"/>
      <c r="Z5519" s="47"/>
      <c r="AA5519" s="47"/>
    </row>
    <row r="5520" spans="1:27" s="45" customFormat="1" x14ac:dyDescent="0.25">
      <c r="A5520" s="42"/>
      <c r="B5520" s="46"/>
      <c r="P5520" s="47"/>
      <c r="Q5520" s="47"/>
      <c r="R5520" s="47"/>
      <c r="S5520" s="47"/>
      <c r="T5520" s="47"/>
      <c r="U5520" s="47"/>
      <c r="V5520" s="47"/>
      <c r="W5520" s="47"/>
      <c r="X5520" s="47"/>
      <c r="Y5520" s="47"/>
      <c r="Z5520" s="47"/>
      <c r="AA5520" s="47"/>
    </row>
    <row r="5521" spans="1:27" s="45" customFormat="1" x14ac:dyDescent="0.25">
      <c r="A5521" s="42"/>
      <c r="B5521" s="46"/>
      <c r="P5521" s="47"/>
      <c r="Q5521" s="47"/>
      <c r="R5521" s="47"/>
      <c r="S5521" s="47"/>
      <c r="T5521" s="47"/>
      <c r="U5521" s="47"/>
      <c r="V5521" s="47"/>
      <c r="W5521" s="47"/>
      <c r="X5521" s="47"/>
      <c r="Y5521" s="47"/>
      <c r="Z5521" s="47"/>
      <c r="AA5521" s="47"/>
    </row>
    <row r="5522" spans="1:27" s="45" customFormat="1" x14ac:dyDescent="0.25">
      <c r="A5522" s="42"/>
      <c r="B5522" s="46"/>
      <c r="P5522" s="47"/>
      <c r="Q5522" s="47"/>
      <c r="R5522" s="47"/>
      <c r="S5522" s="47"/>
      <c r="T5522" s="47"/>
      <c r="U5522" s="47"/>
      <c r="V5522" s="47"/>
      <c r="W5522" s="47"/>
      <c r="X5522" s="47"/>
      <c r="Y5522" s="47"/>
      <c r="Z5522" s="47"/>
      <c r="AA5522" s="47"/>
    </row>
    <row r="5523" spans="1:27" s="45" customFormat="1" x14ac:dyDescent="0.25">
      <c r="A5523" s="42"/>
      <c r="B5523" s="46"/>
      <c r="P5523" s="47"/>
      <c r="Q5523" s="47"/>
      <c r="R5523" s="47"/>
      <c r="S5523" s="47"/>
      <c r="T5523" s="47"/>
      <c r="U5523" s="47"/>
      <c r="V5523" s="47"/>
      <c r="W5523" s="47"/>
      <c r="X5523" s="47"/>
      <c r="Y5523" s="47"/>
      <c r="Z5523" s="47"/>
      <c r="AA5523" s="47"/>
    </row>
    <row r="5524" spans="1:27" s="45" customFormat="1" x14ac:dyDescent="0.25">
      <c r="A5524" s="42"/>
      <c r="B5524" s="46"/>
      <c r="P5524" s="47"/>
      <c r="Q5524" s="47"/>
      <c r="R5524" s="47"/>
      <c r="S5524" s="47"/>
      <c r="T5524" s="47"/>
      <c r="U5524" s="47"/>
      <c r="V5524" s="47"/>
      <c r="W5524" s="47"/>
      <c r="X5524" s="47"/>
      <c r="Y5524" s="47"/>
      <c r="Z5524" s="47"/>
      <c r="AA5524" s="47"/>
    </row>
    <row r="5525" spans="1:27" s="45" customFormat="1" x14ac:dyDescent="0.25">
      <c r="A5525" s="42"/>
      <c r="B5525" s="46"/>
      <c r="P5525" s="47"/>
      <c r="Q5525" s="47"/>
      <c r="R5525" s="47"/>
      <c r="S5525" s="47"/>
      <c r="T5525" s="47"/>
      <c r="U5525" s="47"/>
      <c r="V5525" s="47"/>
      <c r="W5525" s="47"/>
      <c r="X5525" s="47"/>
      <c r="Y5525" s="47"/>
      <c r="Z5525" s="47"/>
      <c r="AA5525" s="47"/>
    </row>
    <row r="5526" spans="1:27" s="45" customFormat="1" x14ac:dyDescent="0.25">
      <c r="A5526" s="42"/>
      <c r="B5526" s="46"/>
      <c r="P5526" s="47"/>
      <c r="Q5526" s="47"/>
      <c r="R5526" s="47"/>
      <c r="S5526" s="47"/>
      <c r="T5526" s="47"/>
      <c r="U5526" s="47"/>
      <c r="V5526" s="47"/>
      <c r="W5526" s="47"/>
      <c r="X5526" s="47"/>
      <c r="Y5526" s="47"/>
      <c r="Z5526" s="47"/>
      <c r="AA5526" s="47"/>
    </row>
    <row r="5527" spans="1:27" s="45" customFormat="1" x14ac:dyDescent="0.25">
      <c r="A5527" s="42"/>
      <c r="B5527" s="46"/>
      <c r="P5527" s="47"/>
      <c r="Q5527" s="47"/>
      <c r="R5527" s="47"/>
      <c r="S5527" s="47"/>
      <c r="T5527" s="47"/>
      <c r="U5527" s="47"/>
      <c r="V5527" s="47"/>
      <c r="W5527" s="47"/>
      <c r="X5527" s="47"/>
      <c r="Y5527" s="47"/>
      <c r="Z5527" s="47"/>
      <c r="AA5527" s="47"/>
    </row>
    <row r="5528" spans="1:27" s="45" customFormat="1" x14ac:dyDescent="0.25">
      <c r="A5528" s="42"/>
      <c r="B5528" s="46"/>
      <c r="P5528" s="47"/>
      <c r="Q5528" s="47"/>
      <c r="R5528" s="47"/>
      <c r="S5528" s="47"/>
      <c r="T5528" s="47"/>
      <c r="U5528" s="47"/>
      <c r="V5528" s="47"/>
      <c r="W5528" s="47"/>
      <c r="X5528" s="47"/>
      <c r="Y5528" s="47"/>
      <c r="Z5528" s="47"/>
      <c r="AA5528" s="47"/>
    </row>
    <row r="5529" spans="1:27" s="45" customFormat="1" x14ac:dyDescent="0.25">
      <c r="A5529" s="42"/>
      <c r="B5529" s="46"/>
      <c r="P5529" s="47"/>
      <c r="Q5529" s="47"/>
      <c r="R5529" s="47"/>
      <c r="S5529" s="47"/>
      <c r="T5529" s="47"/>
      <c r="U5529" s="47"/>
      <c r="V5529" s="47"/>
      <c r="W5529" s="47"/>
      <c r="X5529" s="47"/>
      <c r="Y5529" s="47"/>
      <c r="Z5529" s="47"/>
      <c r="AA5529" s="47"/>
    </row>
    <row r="5530" spans="1:27" s="45" customFormat="1" x14ac:dyDescent="0.25">
      <c r="A5530" s="42"/>
      <c r="B5530" s="46"/>
      <c r="P5530" s="47"/>
      <c r="Q5530" s="47"/>
      <c r="R5530" s="47"/>
      <c r="S5530" s="47"/>
      <c r="T5530" s="47"/>
      <c r="U5530" s="47"/>
      <c r="V5530" s="47"/>
      <c r="W5530" s="47"/>
      <c r="X5530" s="47"/>
      <c r="Y5530" s="47"/>
      <c r="Z5530" s="47"/>
      <c r="AA5530" s="47"/>
    </row>
    <row r="5531" spans="1:27" s="45" customFormat="1" x14ac:dyDescent="0.25">
      <c r="A5531" s="42"/>
      <c r="B5531" s="46"/>
      <c r="P5531" s="47"/>
      <c r="Q5531" s="47"/>
      <c r="R5531" s="47"/>
      <c r="S5531" s="47"/>
      <c r="T5531" s="47"/>
      <c r="U5531" s="47"/>
      <c r="V5531" s="47"/>
      <c r="W5531" s="47"/>
      <c r="X5531" s="47"/>
      <c r="Y5531" s="47"/>
      <c r="Z5531" s="47"/>
      <c r="AA5531" s="47"/>
    </row>
    <row r="5532" spans="1:27" s="45" customFormat="1" x14ac:dyDescent="0.25">
      <c r="A5532" s="42"/>
      <c r="B5532" s="46"/>
      <c r="P5532" s="47"/>
      <c r="Q5532" s="47"/>
      <c r="R5532" s="47"/>
      <c r="S5532" s="47"/>
      <c r="T5532" s="47"/>
      <c r="U5532" s="47"/>
      <c r="V5532" s="47"/>
      <c r="W5532" s="47"/>
      <c r="X5532" s="47"/>
      <c r="Y5532" s="47"/>
      <c r="Z5532" s="47"/>
      <c r="AA5532" s="47"/>
    </row>
    <row r="5533" spans="1:27" s="45" customFormat="1" x14ac:dyDescent="0.25">
      <c r="A5533" s="42"/>
      <c r="B5533" s="46"/>
      <c r="P5533" s="47"/>
      <c r="Q5533" s="47"/>
      <c r="R5533" s="47"/>
      <c r="S5533" s="47"/>
      <c r="T5533" s="47"/>
      <c r="U5533" s="47"/>
      <c r="V5533" s="47"/>
      <c r="W5533" s="47"/>
      <c r="X5533" s="47"/>
      <c r="Y5533" s="47"/>
      <c r="Z5533" s="47"/>
      <c r="AA5533" s="47"/>
    </row>
    <row r="5534" spans="1:27" s="45" customFormat="1" x14ac:dyDescent="0.25">
      <c r="A5534" s="42"/>
      <c r="B5534" s="46"/>
      <c r="P5534" s="47"/>
      <c r="Q5534" s="47"/>
      <c r="R5534" s="47"/>
      <c r="S5534" s="47"/>
      <c r="T5534" s="47"/>
      <c r="U5534" s="47"/>
      <c r="V5534" s="47"/>
      <c r="W5534" s="47"/>
      <c r="X5534" s="47"/>
      <c r="Y5534" s="47"/>
      <c r="Z5534" s="47"/>
      <c r="AA5534" s="47"/>
    </row>
    <row r="5535" spans="1:27" s="45" customFormat="1" x14ac:dyDescent="0.25">
      <c r="A5535" s="42"/>
      <c r="B5535" s="46"/>
      <c r="P5535" s="47"/>
      <c r="Q5535" s="47"/>
      <c r="R5535" s="47"/>
      <c r="S5535" s="47"/>
      <c r="T5535" s="47"/>
      <c r="U5535" s="47"/>
      <c r="V5535" s="47"/>
      <c r="W5535" s="47"/>
      <c r="X5535" s="47"/>
      <c r="Y5535" s="47"/>
      <c r="Z5535" s="47"/>
      <c r="AA5535" s="47"/>
    </row>
    <row r="5536" spans="1:27" s="45" customFormat="1" x14ac:dyDescent="0.25">
      <c r="A5536" s="42"/>
      <c r="B5536" s="46"/>
      <c r="P5536" s="47"/>
      <c r="Q5536" s="47"/>
      <c r="R5536" s="47"/>
      <c r="S5536" s="47"/>
      <c r="T5536" s="47"/>
      <c r="U5536" s="47"/>
      <c r="V5536" s="47"/>
      <c r="W5536" s="47"/>
      <c r="X5536" s="47"/>
      <c r="Y5536" s="47"/>
      <c r="Z5536" s="47"/>
      <c r="AA5536" s="47"/>
    </row>
    <row r="5537" spans="1:27" s="45" customFormat="1" x14ac:dyDescent="0.25">
      <c r="A5537" s="42"/>
      <c r="B5537" s="46"/>
      <c r="P5537" s="47"/>
      <c r="Q5537" s="47"/>
      <c r="R5537" s="47"/>
      <c r="S5537" s="47"/>
      <c r="T5537" s="47"/>
      <c r="U5537" s="47"/>
      <c r="V5537" s="47"/>
      <c r="W5537" s="47"/>
      <c r="X5537" s="47"/>
      <c r="Y5537" s="47"/>
      <c r="Z5537" s="47"/>
      <c r="AA5537" s="47"/>
    </row>
    <row r="5538" spans="1:27" s="45" customFormat="1" x14ac:dyDescent="0.25">
      <c r="A5538" s="42"/>
      <c r="B5538" s="46"/>
      <c r="P5538" s="47"/>
      <c r="Q5538" s="47"/>
      <c r="R5538" s="47"/>
      <c r="S5538" s="47"/>
      <c r="T5538" s="47"/>
      <c r="U5538" s="47"/>
      <c r="V5538" s="47"/>
      <c r="W5538" s="47"/>
      <c r="X5538" s="47"/>
      <c r="Y5538" s="47"/>
      <c r="Z5538" s="47"/>
      <c r="AA5538" s="47"/>
    </row>
    <row r="5539" spans="1:27" s="45" customFormat="1" x14ac:dyDescent="0.25">
      <c r="A5539" s="42"/>
      <c r="B5539" s="46"/>
      <c r="P5539" s="47"/>
      <c r="Q5539" s="47"/>
      <c r="R5539" s="47"/>
      <c r="S5539" s="47"/>
      <c r="T5539" s="47"/>
      <c r="U5539" s="47"/>
      <c r="V5539" s="47"/>
      <c r="W5539" s="47"/>
      <c r="X5539" s="47"/>
      <c r="Y5539" s="47"/>
      <c r="Z5539" s="47"/>
      <c r="AA5539" s="47"/>
    </row>
    <row r="5540" spans="1:27" s="45" customFormat="1" x14ac:dyDescent="0.25">
      <c r="A5540" s="42"/>
      <c r="B5540" s="46"/>
      <c r="P5540" s="47"/>
      <c r="Q5540" s="47"/>
      <c r="R5540" s="47"/>
      <c r="S5540" s="47"/>
      <c r="T5540" s="47"/>
      <c r="U5540" s="47"/>
      <c r="V5540" s="47"/>
      <c r="W5540" s="47"/>
      <c r="X5540" s="47"/>
      <c r="Y5540" s="47"/>
      <c r="Z5540" s="47"/>
      <c r="AA5540" s="47"/>
    </row>
    <row r="5541" spans="1:27" s="45" customFormat="1" x14ac:dyDescent="0.25">
      <c r="A5541" s="42"/>
      <c r="B5541" s="46"/>
      <c r="P5541" s="47"/>
      <c r="Q5541" s="47"/>
      <c r="R5541" s="47"/>
      <c r="S5541" s="47"/>
      <c r="T5541" s="47"/>
      <c r="U5541" s="47"/>
      <c r="V5541" s="47"/>
      <c r="W5541" s="47"/>
      <c r="X5541" s="47"/>
      <c r="Y5541" s="47"/>
      <c r="Z5541" s="47"/>
      <c r="AA5541" s="47"/>
    </row>
    <row r="5542" spans="1:27" s="45" customFormat="1" x14ac:dyDescent="0.25">
      <c r="A5542" s="42"/>
      <c r="B5542" s="46"/>
      <c r="P5542" s="47"/>
      <c r="Q5542" s="47"/>
      <c r="R5542" s="47"/>
      <c r="S5542" s="47"/>
      <c r="T5542" s="47"/>
      <c r="U5542" s="47"/>
      <c r="V5542" s="47"/>
      <c r="W5542" s="47"/>
      <c r="X5542" s="47"/>
      <c r="Y5542" s="47"/>
      <c r="Z5542" s="47"/>
      <c r="AA5542" s="47"/>
    </row>
    <row r="5543" spans="1:27" s="45" customFormat="1" x14ac:dyDescent="0.25">
      <c r="A5543" s="42"/>
      <c r="B5543" s="46"/>
      <c r="P5543" s="47"/>
      <c r="Q5543" s="47"/>
      <c r="R5543" s="47"/>
      <c r="S5543" s="47"/>
      <c r="T5543" s="47"/>
      <c r="U5543" s="47"/>
      <c r="V5543" s="47"/>
      <c r="W5543" s="47"/>
      <c r="X5543" s="47"/>
      <c r="Y5543" s="47"/>
      <c r="Z5543" s="47"/>
      <c r="AA5543" s="47"/>
    </row>
    <row r="5544" spans="1:27" s="45" customFormat="1" x14ac:dyDescent="0.25">
      <c r="A5544" s="42"/>
      <c r="B5544" s="46"/>
      <c r="P5544" s="47"/>
      <c r="Q5544" s="47"/>
      <c r="R5544" s="47"/>
      <c r="S5544" s="47"/>
      <c r="T5544" s="47"/>
      <c r="U5544" s="47"/>
      <c r="V5544" s="47"/>
      <c r="W5544" s="47"/>
      <c r="X5544" s="47"/>
      <c r="Y5544" s="47"/>
      <c r="Z5544" s="47"/>
      <c r="AA5544" s="47"/>
    </row>
    <row r="5545" spans="1:27" s="45" customFormat="1" x14ac:dyDescent="0.25">
      <c r="A5545" s="42"/>
      <c r="B5545" s="46"/>
      <c r="P5545" s="47"/>
      <c r="Q5545" s="47"/>
      <c r="R5545" s="47"/>
      <c r="S5545" s="47"/>
      <c r="T5545" s="47"/>
      <c r="U5545" s="47"/>
      <c r="V5545" s="47"/>
      <c r="W5545" s="47"/>
      <c r="X5545" s="47"/>
      <c r="Y5545" s="47"/>
      <c r="Z5545" s="47"/>
      <c r="AA5545" s="47"/>
    </row>
    <row r="5546" spans="1:27" s="45" customFormat="1" x14ac:dyDescent="0.25">
      <c r="A5546" s="42"/>
      <c r="B5546" s="46"/>
      <c r="P5546" s="47"/>
      <c r="Q5546" s="47"/>
      <c r="R5546" s="47"/>
      <c r="S5546" s="47"/>
      <c r="T5546" s="47"/>
      <c r="U5546" s="47"/>
      <c r="V5546" s="47"/>
      <c r="W5546" s="47"/>
      <c r="X5546" s="47"/>
      <c r="Y5546" s="47"/>
      <c r="Z5546" s="47"/>
      <c r="AA5546" s="47"/>
    </row>
    <row r="5547" spans="1:27" s="45" customFormat="1" x14ac:dyDescent="0.25">
      <c r="A5547" s="42"/>
      <c r="B5547" s="46"/>
      <c r="P5547" s="47"/>
      <c r="Q5547" s="47"/>
      <c r="R5547" s="47"/>
      <c r="S5547" s="47"/>
      <c r="T5547" s="47"/>
      <c r="U5547" s="47"/>
      <c r="V5547" s="47"/>
      <c r="W5547" s="47"/>
      <c r="X5547" s="47"/>
      <c r="Y5547" s="47"/>
      <c r="Z5547" s="47"/>
      <c r="AA5547" s="47"/>
    </row>
    <row r="5548" spans="1:27" s="45" customFormat="1" x14ac:dyDescent="0.25">
      <c r="A5548" s="42"/>
      <c r="B5548" s="46"/>
      <c r="P5548" s="47"/>
      <c r="Q5548" s="47"/>
      <c r="R5548" s="47"/>
      <c r="S5548" s="47"/>
      <c r="T5548" s="47"/>
      <c r="U5548" s="47"/>
      <c r="V5548" s="47"/>
      <c r="W5548" s="47"/>
      <c r="X5548" s="47"/>
      <c r="Y5548" s="47"/>
      <c r="Z5548" s="47"/>
      <c r="AA5548" s="47"/>
    </row>
    <row r="5549" spans="1:27" s="45" customFormat="1" x14ac:dyDescent="0.25">
      <c r="A5549" s="42"/>
      <c r="B5549" s="46"/>
      <c r="P5549" s="47"/>
      <c r="Q5549" s="47"/>
      <c r="R5549" s="47"/>
      <c r="S5549" s="47"/>
      <c r="T5549" s="47"/>
      <c r="U5549" s="47"/>
      <c r="V5549" s="47"/>
      <c r="W5549" s="47"/>
      <c r="X5549" s="47"/>
      <c r="Y5549" s="47"/>
      <c r="Z5549" s="47"/>
      <c r="AA5549" s="47"/>
    </row>
    <row r="5550" spans="1:27" s="45" customFormat="1" x14ac:dyDescent="0.25">
      <c r="A5550" s="42"/>
      <c r="B5550" s="46"/>
      <c r="P5550" s="47"/>
      <c r="Q5550" s="47"/>
      <c r="R5550" s="47"/>
      <c r="S5550" s="47"/>
      <c r="T5550" s="47"/>
      <c r="U5550" s="47"/>
      <c r="V5550" s="47"/>
      <c r="W5550" s="47"/>
      <c r="X5550" s="47"/>
      <c r="Y5550" s="47"/>
      <c r="Z5550" s="47"/>
      <c r="AA5550" s="47"/>
    </row>
    <row r="5551" spans="1:27" s="45" customFormat="1" x14ac:dyDescent="0.25">
      <c r="A5551" s="42"/>
      <c r="B5551" s="46"/>
      <c r="P5551" s="47"/>
      <c r="Q5551" s="47"/>
      <c r="R5551" s="47"/>
      <c r="S5551" s="47"/>
      <c r="T5551" s="47"/>
      <c r="U5551" s="47"/>
      <c r="V5551" s="47"/>
      <c r="W5551" s="47"/>
      <c r="X5551" s="47"/>
      <c r="Y5551" s="47"/>
      <c r="Z5551" s="47"/>
      <c r="AA5551" s="47"/>
    </row>
    <row r="5552" spans="1:27" s="45" customFormat="1" x14ac:dyDescent="0.25">
      <c r="A5552" s="42"/>
      <c r="B5552" s="46"/>
      <c r="P5552" s="47"/>
      <c r="Q5552" s="47"/>
      <c r="R5552" s="47"/>
      <c r="S5552" s="47"/>
      <c r="T5552" s="47"/>
      <c r="U5552" s="47"/>
      <c r="V5552" s="47"/>
      <c r="W5552" s="47"/>
      <c r="X5552" s="47"/>
      <c r="Y5552" s="47"/>
      <c r="Z5552" s="47"/>
      <c r="AA5552" s="47"/>
    </row>
    <row r="5553" spans="1:27" s="45" customFormat="1" x14ac:dyDescent="0.25">
      <c r="A5553" s="42"/>
      <c r="B5553" s="46"/>
      <c r="P5553" s="47"/>
      <c r="Q5553" s="47"/>
      <c r="R5553" s="47"/>
      <c r="S5553" s="47"/>
      <c r="T5553" s="47"/>
      <c r="U5553" s="47"/>
      <c r="V5553" s="47"/>
      <c r="W5553" s="47"/>
      <c r="X5553" s="47"/>
      <c r="Y5553" s="47"/>
      <c r="Z5553" s="47"/>
      <c r="AA5553" s="47"/>
    </row>
    <row r="5554" spans="1:27" s="45" customFormat="1" x14ac:dyDescent="0.25">
      <c r="A5554" s="42"/>
      <c r="B5554" s="46"/>
      <c r="P5554" s="47"/>
      <c r="Q5554" s="47"/>
      <c r="R5554" s="47"/>
      <c r="S5554" s="47"/>
      <c r="T5554" s="47"/>
      <c r="U5554" s="47"/>
      <c r="V5554" s="47"/>
      <c r="W5554" s="47"/>
      <c r="X5554" s="47"/>
      <c r="Y5554" s="47"/>
      <c r="Z5554" s="47"/>
      <c r="AA5554" s="47"/>
    </row>
    <row r="5555" spans="1:27" s="45" customFormat="1" x14ac:dyDescent="0.25">
      <c r="A5555" s="42"/>
      <c r="B5555" s="46"/>
      <c r="P5555" s="47"/>
      <c r="Q5555" s="47"/>
      <c r="R5555" s="47"/>
      <c r="S5555" s="47"/>
      <c r="T5555" s="47"/>
      <c r="U5555" s="47"/>
      <c r="V5555" s="47"/>
      <c r="W5555" s="47"/>
      <c r="X5555" s="47"/>
      <c r="Y5555" s="47"/>
      <c r="Z5555" s="47"/>
      <c r="AA5555" s="47"/>
    </row>
    <row r="5556" spans="1:27" s="45" customFormat="1" x14ac:dyDescent="0.25">
      <c r="A5556" s="42"/>
      <c r="B5556" s="46"/>
      <c r="P5556" s="47"/>
      <c r="Q5556" s="47"/>
      <c r="R5556" s="47"/>
      <c r="S5556" s="47"/>
      <c r="T5556" s="47"/>
      <c r="U5556" s="47"/>
      <c r="V5556" s="47"/>
      <c r="W5556" s="47"/>
      <c r="X5556" s="47"/>
      <c r="Y5556" s="47"/>
      <c r="Z5556" s="47"/>
      <c r="AA5556" s="47"/>
    </row>
    <row r="5557" spans="1:27" s="45" customFormat="1" x14ac:dyDescent="0.25">
      <c r="A5557" s="42"/>
      <c r="B5557" s="46"/>
      <c r="P5557" s="47"/>
      <c r="Q5557" s="47"/>
      <c r="R5557" s="47"/>
      <c r="S5557" s="47"/>
      <c r="T5557" s="47"/>
      <c r="U5557" s="47"/>
      <c r="V5557" s="47"/>
      <c r="W5557" s="47"/>
      <c r="X5557" s="47"/>
      <c r="Y5557" s="47"/>
      <c r="Z5557" s="47"/>
      <c r="AA5557" s="47"/>
    </row>
    <row r="5558" spans="1:27" s="45" customFormat="1" x14ac:dyDescent="0.25">
      <c r="A5558" s="42"/>
      <c r="B5558" s="46"/>
      <c r="P5558" s="47"/>
      <c r="Q5558" s="47"/>
      <c r="R5558" s="47"/>
      <c r="S5558" s="47"/>
      <c r="T5558" s="47"/>
      <c r="U5558" s="47"/>
      <c r="V5558" s="47"/>
      <c r="W5558" s="47"/>
      <c r="X5558" s="47"/>
      <c r="Y5558" s="47"/>
      <c r="Z5558" s="47"/>
      <c r="AA5558" s="47"/>
    </row>
    <row r="5559" spans="1:27" s="45" customFormat="1" x14ac:dyDescent="0.25">
      <c r="A5559" s="42"/>
      <c r="B5559" s="46"/>
      <c r="P5559" s="47"/>
      <c r="Q5559" s="47"/>
      <c r="R5559" s="47"/>
      <c r="S5559" s="47"/>
      <c r="T5559" s="47"/>
      <c r="U5559" s="47"/>
      <c r="V5559" s="47"/>
      <c r="W5559" s="47"/>
      <c r="X5559" s="47"/>
      <c r="Y5559" s="47"/>
      <c r="Z5559" s="47"/>
      <c r="AA5559" s="47"/>
    </row>
    <row r="5560" spans="1:27" s="45" customFormat="1" x14ac:dyDescent="0.25">
      <c r="A5560" s="42"/>
      <c r="B5560" s="46"/>
      <c r="P5560" s="47"/>
      <c r="Q5560" s="47"/>
      <c r="R5560" s="47"/>
      <c r="S5560" s="47"/>
      <c r="T5560" s="47"/>
      <c r="U5560" s="47"/>
      <c r="V5560" s="47"/>
      <c r="W5560" s="47"/>
      <c r="X5560" s="47"/>
      <c r="Y5560" s="47"/>
      <c r="Z5560" s="47"/>
      <c r="AA5560" s="47"/>
    </row>
    <row r="5561" spans="1:27" s="45" customFormat="1" x14ac:dyDescent="0.25">
      <c r="A5561" s="42"/>
      <c r="B5561" s="46"/>
      <c r="P5561" s="47"/>
      <c r="Q5561" s="47"/>
      <c r="R5561" s="47"/>
      <c r="S5561" s="47"/>
      <c r="T5561" s="47"/>
      <c r="U5561" s="47"/>
      <c r="V5561" s="47"/>
      <c r="W5561" s="47"/>
      <c r="X5561" s="47"/>
      <c r="Y5561" s="47"/>
      <c r="Z5561" s="47"/>
      <c r="AA5561" s="47"/>
    </row>
    <row r="5562" spans="1:27" s="45" customFormat="1" x14ac:dyDescent="0.25">
      <c r="A5562" s="42"/>
      <c r="B5562" s="46"/>
      <c r="P5562" s="47"/>
      <c r="Q5562" s="47"/>
      <c r="R5562" s="47"/>
      <c r="S5562" s="47"/>
      <c r="T5562" s="47"/>
      <c r="U5562" s="47"/>
      <c r="V5562" s="47"/>
      <c r="W5562" s="47"/>
      <c r="X5562" s="47"/>
      <c r="Y5562" s="47"/>
      <c r="Z5562" s="47"/>
      <c r="AA5562" s="47"/>
    </row>
    <row r="5563" spans="1:27" s="45" customFormat="1" x14ac:dyDescent="0.25">
      <c r="A5563" s="42"/>
      <c r="B5563" s="46"/>
      <c r="P5563" s="47"/>
      <c r="Q5563" s="47"/>
      <c r="R5563" s="47"/>
      <c r="S5563" s="47"/>
      <c r="T5563" s="47"/>
      <c r="U5563" s="47"/>
      <c r="V5563" s="47"/>
      <c r="W5563" s="47"/>
      <c r="X5563" s="47"/>
      <c r="Y5563" s="47"/>
      <c r="Z5563" s="47"/>
      <c r="AA5563" s="47"/>
    </row>
    <row r="5564" spans="1:27" s="45" customFormat="1" x14ac:dyDescent="0.25">
      <c r="A5564" s="42"/>
      <c r="B5564" s="46"/>
      <c r="P5564" s="47"/>
      <c r="Q5564" s="47"/>
      <c r="R5564" s="47"/>
      <c r="S5564" s="47"/>
      <c r="T5564" s="47"/>
      <c r="U5564" s="47"/>
      <c r="V5564" s="47"/>
      <c r="W5564" s="47"/>
      <c r="X5564" s="47"/>
      <c r="Y5564" s="47"/>
      <c r="Z5564" s="47"/>
      <c r="AA5564" s="47"/>
    </row>
    <row r="5565" spans="1:27" s="45" customFormat="1" x14ac:dyDescent="0.25">
      <c r="A5565" s="42"/>
      <c r="B5565" s="46"/>
      <c r="P5565" s="47"/>
      <c r="Q5565" s="47"/>
      <c r="R5565" s="47"/>
      <c r="S5565" s="47"/>
      <c r="T5565" s="47"/>
      <c r="U5565" s="47"/>
      <c r="V5565" s="47"/>
      <c r="W5565" s="47"/>
      <c r="X5565" s="47"/>
      <c r="Y5565" s="47"/>
      <c r="Z5565" s="47"/>
      <c r="AA5565" s="47"/>
    </row>
    <row r="5566" spans="1:27" s="45" customFormat="1" x14ac:dyDescent="0.25">
      <c r="A5566" s="42"/>
      <c r="B5566" s="46"/>
      <c r="P5566" s="47"/>
      <c r="Q5566" s="47"/>
      <c r="R5566" s="47"/>
      <c r="S5566" s="47"/>
      <c r="T5566" s="47"/>
      <c r="U5566" s="47"/>
      <c r="V5566" s="47"/>
      <c r="W5566" s="47"/>
      <c r="X5566" s="47"/>
      <c r="Y5566" s="47"/>
      <c r="Z5566" s="47"/>
      <c r="AA5566" s="47"/>
    </row>
    <row r="5567" spans="1:27" s="45" customFormat="1" x14ac:dyDescent="0.25">
      <c r="A5567" s="42"/>
      <c r="B5567" s="46"/>
      <c r="P5567" s="47"/>
      <c r="Q5567" s="47"/>
      <c r="R5567" s="47"/>
      <c r="S5567" s="47"/>
      <c r="T5567" s="47"/>
      <c r="U5567" s="47"/>
      <c r="V5567" s="47"/>
      <c r="W5567" s="47"/>
      <c r="X5567" s="47"/>
      <c r="Y5567" s="47"/>
      <c r="Z5567" s="47"/>
      <c r="AA5567" s="47"/>
    </row>
    <row r="5568" spans="1:27" s="45" customFormat="1" x14ac:dyDescent="0.25">
      <c r="A5568" s="42"/>
      <c r="B5568" s="46"/>
      <c r="P5568" s="47"/>
      <c r="Q5568" s="47"/>
      <c r="R5568" s="47"/>
      <c r="S5568" s="47"/>
      <c r="T5568" s="47"/>
      <c r="U5568" s="47"/>
      <c r="V5568" s="47"/>
      <c r="W5568" s="47"/>
      <c r="X5568" s="47"/>
      <c r="Y5568" s="47"/>
      <c r="Z5568" s="47"/>
      <c r="AA5568" s="47"/>
    </row>
    <row r="5569" spans="1:27" s="45" customFormat="1" x14ac:dyDescent="0.25">
      <c r="A5569" s="42"/>
      <c r="B5569" s="46"/>
      <c r="P5569" s="47"/>
      <c r="Q5569" s="47"/>
      <c r="R5569" s="47"/>
      <c r="S5569" s="47"/>
      <c r="T5569" s="47"/>
      <c r="U5569" s="47"/>
      <c r="V5569" s="47"/>
      <c r="W5569" s="47"/>
      <c r="X5569" s="47"/>
      <c r="Y5569" s="47"/>
      <c r="Z5569" s="47"/>
      <c r="AA5569" s="47"/>
    </row>
    <row r="5570" spans="1:27" s="45" customFormat="1" x14ac:dyDescent="0.25">
      <c r="A5570" s="42"/>
      <c r="B5570" s="46"/>
      <c r="P5570" s="47"/>
      <c r="Q5570" s="47"/>
      <c r="R5570" s="47"/>
      <c r="S5570" s="47"/>
      <c r="T5570" s="47"/>
      <c r="U5570" s="47"/>
      <c r="V5570" s="47"/>
      <c r="W5570" s="47"/>
      <c r="X5570" s="47"/>
      <c r="Y5570" s="47"/>
      <c r="Z5570" s="47"/>
      <c r="AA5570" s="47"/>
    </row>
    <row r="5571" spans="1:27" s="45" customFormat="1" x14ac:dyDescent="0.25">
      <c r="A5571" s="42"/>
      <c r="B5571" s="46"/>
      <c r="P5571" s="47"/>
      <c r="Q5571" s="47"/>
      <c r="R5571" s="47"/>
      <c r="S5571" s="47"/>
      <c r="T5571" s="47"/>
      <c r="U5571" s="47"/>
      <c r="V5571" s="47"/>
      <c r="W5571" s="47"/>
      <c r="X5571" s="47"/>
      <c r="Y5571" s="47"/>
      <c r="Z5571" s="47"/>
      <c r="AA5571" s="47"/>
    </row>
    <row r="5572" spans="1:27" s="45" customFormat="1" x14ac:dyDescent="0.25">
      <c r="A5572" s="42"/>
      <c r="B5572" s="46"/>
      <c r="P5572" s="47"/>
      <c r="Q5572" s="47"/>
      <c r="R5572" s="47"/>
      <c r="S5572" s="47"/>
      <c r="T5572" s="47"/>
      <c r="U5572" s="47"/>
      <c r="V5572" s="47"/>
      <c r="W5572" s="47"/>
      <c r="X5572" s="47"/>
      <c r="Y5572" s="47"/>
      <c r="Z5572" s="47"/>
      <c r="AA5572" s="47"/>
    </row>
    <row r="5573" spans="1:27" s="45" customFormat="1" x14ac:dyDescent="0.25">
      <c r="A5573" s="42"/>
      <c r="B5573" s="46"/>
      <c r="P5573" s="47"/>
      <c r="Q5573" s="47"/>
      <c r="R5573" s="47"/>
      <c r="S5573" s="47"/>
      <c r="T5573" s="47"/>
      <c r="U5573" s="47"/>
      <c r="V5573" s="47"/>
      <c r="W5573" s="47"/>
      <c r="X5573" s="47"/>
      <c r="Y5573" s="47"/>
      <c r="Z5573" s="47"/>
      <c r="AA5573" s="47"/>
    </row>
    <row r="5574" spans="1:27" s="45" customFormat="1" x14ac:dyDescent="0.25">
      <c r="A5574" s="42"/>
      <c r="B5574" s="46"/>
      <c r="P5574" s="47"/>
      <c r="Q5574" s="47"/>
      <c r="R5574" s="47"/>
      <c r="S5574" s="47"/>
      <c r="T5574" s="47"/>
      <c r="U5574" s="47"/>
      <c r="V5574" s="47"/>
      <c r="W5574" s="47"/>
      <c r="X5574" s="47"/>
      <c r="Y5574" s="47"/>
      <c r="Z5574" s="47"/>
      <c r="AA5574" s="47"/>
    </row>
    <row r="5575" spans="1:27" s="45" customFormat="1" x14ac:dyDescent="0.25">
      <c r="A5575" s="42"/>
      <c r="B5575" s="46"/>
      <c r="P5575" s="47"/>
      <c r="Q5575" s="47"/>
      <c r="R5575" s="47"/>
      <c r="S5575" s="47"/>
      <c r="T5575" s="47"/>
      <c r="U5575" s="47"/>
      <c r="V5575" s="47"/>
      <c r="W5575" s="47"/>
      <c r="X5575" s="47"/>
      <c r="Y5575" s="47"/>
      <c r="Z5575" s="47"/>
      <c r="AA5575" s="47"/>
    </row>
    <row r="5576" spans="1:27" s="45" customFormat="1" x14ac:dyDescent="0.25">
      <c r="A5576" s="42"/>
      <c r="B5576" s="46"/>
      <c r="P5576" s="47"/>
      <c r="Q5576" s="47"/>
      <c r="R5576" s="47"/>
      <c r="S5576" s="47"/>
      <c r="T5576" s="47"/>
      <c r="U5576" s="47"/>
      <c r="V5576" s="47"/>
      <c r="W5576" s="47"/>
      <c r="X5576" s="47"/>
      <c r="Y5576" s="47"/>
      <c r="Z5576" s="47"/>
      <c r="AA5576" s="47"/>
    </row>
    <row r="5577" spans="1:27" s="45" customFormat="1" x14ac:dyDescent="0.25">
      <c r="A5577" s="42"/>
      <c r="B5577" s="46"/>
      <c r="P5577" s="47"/>
      <c r="Q5577" s="47"/>
      <c r="R5577" s="47"/>
      <c r="S5577" s="47"/>
      <c r="T5577" s="47"/>
      <c r="U5577" s="47"/>
      <c r="V5577" s="47"/>
      <c r="W5577" s="47"/>
      <c r="X5577" s="47"/>
      <c r="Y5577" s="47"/>
      <c r="Z5577" s="47"/>
      <c r="AA5577" s="47"/>
    </row>
    <row r="5578" spans="1:27" s="45" customFormat="1" x14ac:dyDescent="0.25">
      <c r="A5578" s="42"/>
      <c r="B5578" s="46"/>
      <c r="P5578" s="47"/>
      <c r="Q5578" s="47"/>
      <c r="R5578" s="47"/>
      <c r="S5578" s="47"/>
      <c r="T5578" s="47"/>
      <c r="U5578" s="47"/>
      <c r="V5578" s="47"/>
      <c r="W5578" s="47"/>
      <c r="X5578" s="47"/>
      <c r="Y5578" s="47"/>
      <c r="Z5578" s="47"/>
      <c r="AA5578" s="47"/>
    </row>
    <row r="5579" spans="1:27" s="45" customFormat="1" x14ac:dyDescent="0.25">
      <c r="A5579" s="42"/>
      <c r="B5579" s="46"/>
      <c r="P5579" s="47"/>
      <c r="Q5579" s="47"/>
      <c r="R5579" s="47"/>
      <c r="S5579" s="47"/>
      <c r="T5579" s="47"/>
      <c r="U5579" s="47"/>
      <c r="V5579" s="47"/>
      <c r="W5579" s="47"/>
      <c r="X5579" s="47"/>
      <c r="Y5579" s="47"/>
      <c r="Z5579" s="47"/>
      <c r="AA5579" s="47"/>
    </row>
    <row r="5580" spans="1:27" s="45" customFormat="1" x14ac:dyDescent="0.25">
      <c r="A5580" s="42"/>
      <c r="B5580" s="46"/>
      <c r="P5580" s="47"/>
      <c r="Q5580" s="47"/>
      <c r="R5580" s="47"/>
      <c r="S5580" s="47"/>
      <c r="T5580" s="47"/>
      <c r="U5580" s="47"/>
      <c r="V5580" s="47"/>
      <c r="W5580" s="47"/>
      <c r="X5580" s="47"/>
      <c r="Y5580" s="47"/>
      <c r="Z5580" s="47"/>
      <c r="AA5580" s="47"/>
    </row>
    <row r="5581" spans="1:27" s="45" customFormat="1" x14ac:dyDescent="0.25">
      <c r="A5581" s="42"/>
      <c r="B5581" s="46"/>
      <c r="P5581" s="47"/>
      <c r="Q5581" s="47"/>
      <c r="R5581" s="47"/>
      <c r="S5581" s="47"/>
      <c r="T5581" s="47"/>
      <c r="U5581" s="47"/>
      <c r="V5581" s="47"/>
      <c r="W5581" s="47"/>
      <c r="X5581" s="47"/>
      <c r="Y5581" s="47"/>
      <c r="Z5581" s="47"/>
      <c r="AA5581" s="47"/>
    </row>
    <row r="5582" spans="1:27" s="45" customFormat="1" x14ac:dyDescent="0.25">
      <c r="A5582" s="42"/>
      <c r="B5582" s="46"/>
      <c r="P5582" s="47"/>
      <c r="Q5582" s="47"/>
      <c r="R5582" s="47"/>
      <c r="S5582" s="47"/>
      <c r="T5582" s="47"/>
      <c r="U5582" s="47"/>
      <c r="V5582" s="47"/>
      <c r="W5582" s="47"/>
      <c r="X5582" s="47"/>
      <c r="Y5582" s="47"/>
      <c r="Z5582" s="47"/>
      <c r="AA5582" s="47"/>
    </row>
    <row r="5583" spans="1:27" s="45" customFormat="1" x14ac:dyDescent="0.25">
      <c r="A5583" s="42"/>
      <c r="B5583" s="46"/>
      <c r="P5583" s="47"/>
      <c r="Q5583" s="47"/>
      <c r="R5583" s="47"/>
      <c r="S5583" s="47"/>
      <c r="T5583" s="47"/>
      <c r="U5583" s="47"/>
      <c r="V5583" s="47"/>
      <c r="W5583" s="47"/>
      <c r="X5583" s="47"/>
      <c r="Y5583" s="47"/>
      <c r="Z5583" s="47"/>
      <c r="AA5583" s="47"/>
    </row>
    <row r="5584" spans="1:27" s="45" customFormat="1" x14ac:dyDescent="0.25">
      <c r="A5584" s="42"/>
      <c r="B5584" s="46"/>
      <c r="P5584" s="47"/>
      <c r="Q5584" s="47"/>
      <c r="R5584" s="47"/>
      <c r="S5584" s="47"/>
      <c r="T5584" s="47"/>
      <c r="U5584" s="47"/>
      <c r="V5584" s="47"/>
      <c r="W5584" s="47"/>
      <c r="X5584" s="47"/>
      <c r="Y5584" s="47"/>
      <c r="Z5584" s="47"/>
      <c r="AA5584" s="47"/>
    </row>
    <row r="5585" spans="1:27" s="45" customFormat="1" x14ac:dyDescent="0.25">
      <c r="A5585" s="42"/>
      <c r="B5585" s="46"/>
      <c r="P5585" s="47"/>
      <c r="Q5585" s="47"/>
      <c r="R5585" s="47"/>
      <c r="S5585" s="47"/>
      <c r="T5585" s="47"/>
      <c r="U5585" s="47"/>
      <c r="V5585" s="47"/>
      <c r="W5585" s="47"/>
      <c r="X5585" s="47"/>
      <c r="Y5585" s="47"/>
      <c r="Z5585" s="47"/>
      <c r="AA5585" s="47"/>
    </row>
    <row r="5586" spans="1:27" s="45" customFormat="1" x14ac:dyDescent="0.25">
      <c r="A5586" s="42"/>
      <c r="B5586" s="46"/>
      <c r="P5586" s="47"/>
      <c r="Q5586" s="47"/>
      <c r="R5586" s="47"/>
      <c r="S5586" s="47"/>
      <c r="T5586" s="47"/>
      <c r="U5586" s="47"/>
      <c r="V5586" s="47"/>
      <c r="W5586" s="47"/>
      <c r="X5586" s="47"/>
      <c r="Y5586" s="47"/>
      <c r="Z5586" s="47"/>
      <c r="AA5586" s="47"/>
    </row>
    <row r="5587" spans="1:27" s="45" customFormat="1" x14ac:dyDescent="0.25">
      <c r="A5587" s="42"/>
      <c r="B5587" s="46"/>
      <c r="P5587" s="47"/>
      <c r="Q5587" s="47"/>
      <c r="R5587" s="47"/>
      <c r="S5587" s="47"/>
      <c r="T5587" s="47"/>
      <c r="U5587" s="47"/>
      <c r="V5587" s="47"/>
      <c r="W5587" s="47"/>
      <c r="X5587" s="47"/>
      <c r="Y5587" s="47"/>
      <c r="Z5587" s="47"/>
      <c r="AA5587" s="47"/>
    </row>
    <row r="5588" spans="1:27" s="45" customFormat="1" x14ac:dyDescent="0.25">
      <c r="A5588" s="42"/>
      <c r="B5588" s="46"/>
      <c r="P5588" s="47"/>
      <c r="Q5588" s="47"/>
      <c r="R5588" s="47"/>
      <c r="S5588" s="47"/>
      <c r="T5588" s="47"/>
      <c r="U5588" s="47"/>
      <c r="V5588" s="47"/>
      <c r="W5588" s="47"/>
      <c r="X5588" s="47"/>
      <c r="Y5588" s="47"/>
      <c r="Z5588" s="47"/>
      <c r="AA5588" s="47"/>
    </row>
    <row r="5589" spans="1:27" s="45" customFormat="1" x14ac:dyDescent="0.25">
      <c r="A5589" s="42"/>
      <c r="B5589" s="46"/>
      <c r="P5589" s="47"/>
      <c r="Q5589" s="47"/>
      <c r="R5589" s="47"/>
      <c r="S5589" s="47"/>
      <c r="T5589" s="47"/>
      <c r="U5589" s="47"/>
      <c r="V5589" s="47"/>
      <c r="W5589" s="47"/>
      <c r="X5589" s="47"/>
      <c r="Y5589" s="47"/>
      <c r="Z5589" s="47"/>
      <c r="AA5589" s="47"/>
    </row>
    <row r="5590" spans="1:27" s="45" customFormat="1" x14ac:dyDescent="0.25">
      <c r="A5590" s="42"/>
      <c r="B5590" s="46"/>
      <c r="P5590" s="47"/>
      <c r="Q5590" s="47"/>
      <c r="R5590" s="47"/>
      <c r="S5590" s="47"/>
      <c r="T5590" s="47"/>
      <c r="U5590" s="47"/>
      <c r="V5590" s="47"/>
      <c r="W5590" s="47"/>
      <c r="X5590" s="47"/>
      <c r="Y5590" s="47"/>
      <c r="Z5590" s="47"/>
      <c r="AA5590" s="47"/>
    </row>
    <row r="5591" spans="1:27" s="45" customFormat="1" x14ac:dyDescent="0.25">
      <c r="A5591" s="42"/>
      <c r="B5591" s="46"/>
      <c r="P5591" s="47"/>
      <c r="Q5591" s="47"/>
      <c r="R5591" s="47"/>
      <c r="S5591" s="47"/>
      <c r="T5591" s="47"/>
      <c r="U5591" s="47"/>
      <c r="V5591" s="47"/>
      <c r="W5591" s="47"/>
      <c r="X5591" s="47"/>
      <c r="Y5591" s="47"/>
      <c r="Z5591" s="47"/>
      <c r="AA5591" s="47"/>
    </row>
    <row r="5592" spans="1:27" s="45" customFormat="1" x14ac:dyDescent="0.25">
      <c r="A5592" s="42"/>
      <c r="B5592" s="46"/>
      <c r="P5592" s="47"/>
      <c r="Q5592" s="47"/>
      <c r="R5592" s="47"/>
      <c r="S5592" s="47"/>
      <c r="T5592" s="47"/>
      <c r="U5592" s="47"/>
      <c r="V5592" s="47"/>
      <c r="W5592" s="47"/>
      <c r="X5592" s="47"/>
      <c r="Y5592" s="47"/>
      <c r="Z5592" s="47"/>
      <c r="AA5592" s="47"/>
    </row>
    <row r="5593" spans="1:27" s="45" customFormat="1" x14ac:dyDescent="0.25">
      <c r="A5593" s="42"/>
      <c r="B5593" s="46"/>
      <c r="P5593" s="47"/>
      <c r="Q5593" s="47"/>
      <c r="R5593" s="47"/>
      <c r="S5593" s="47"/>
      <c r="T5593" s="47"/>
      <c r="U5593" s="47"/>
      <c r="V5593" s="47"/>
      <c r="W5593" s="47"/>
      <c r="X5593" s="47"/>
      <c r="Y5593" s="47"/>
      <c r="Z5593" s="47"/>
      <c r="AA5593" s="47"/>
    </row>
    <row r="5594" spans="1:27" s="45" customFormat="1" x14ac:dyDescent="0.25">
      <c r="A5594" s="42"/>
      <c r="B5594" s="46"/>
      <c r="P5594" s="47"/>
      <c r="Q5594" s="47"/>
      <c r="R5594" s="47"/>
      <c r="S5594" s="47"/>
      <c r="T5594" s="47"/>
      <c r="U5594" s="47"/>
      <c r="V5594" s="47"/>
      <c r="W5594" s="47"/>
      <c r="X5594" s="47"/>
      <c r="Y5594" s="47"/>
      <c r="Z5594" s="47"/>
      <c r="AA5594" s="47"/>
    </row>
    <row r="5595" spans="1:27" s="45" customFormat="1" x14ac:dyDescent="0.25">
      <c r="A5595" s="42"/>
      <c r="B5595" s="46"/>
      <c r="P5595" s="47"/>
      <c r="Q5595" s="47"/>
      <c r="R5595" s="47"/>
      <c r="S5595" s="47"/>
      <c r="T5595" s="47"/>
      <c r="U5595" s="47"/>
      <c r="V5595" s="47"/>
      <c r="W5595" s="47"/>
      <c r="X5595" s="47"/>
      <c r="Y5595" s="47"/>
      <c r="Z5595" s="47"/>
      <c r="AA5595" s="47"/>
    </row>
    <row r="5596" spans="1:27" s="45" customFormat="1" x14ac:dyDescent="0.25">
      <c r="A5596" s="42"/>
      <c r="B5596" s="46"/>
      <c r="P5596" s="47"/>
      <c r="Q5596" s="47"/>
      <c r="R5596" s="47"/>
      <c r="S5596" s="47"/>
      <c r="T5596" s="47"/>
      <c r="U5596" s="47"/>
      <c r="V5596" s="47"/>
      <c r="W5596" s="47"/>
      <c r="X5596" s="47"/>
      <c r="Y5596" s="47"/>
      <c r="Z5596" s="47"/>
      <c r="AA5596" s="47"/>
    </row>
    <row r="5597" spans="1:27" s="45" customFormat="1" x14ac:dyDescent="0.25">
      <c r="A5597" s="42"/>
      <c r="B5597" s="46"/>
      <c r="P5597" s="47"/>
      <c r="Q5597" s="47"/>
      <c r="R5597" s="47"/>
      <c r="S5597" s="47"/>
      <c r="T5597" s="47"/>
      <c r="U5597" s="47"/>
      <c r="V5597" s="47"/>
      <c r="W5597" s="47"/>
      <c r="X5597" s="47"/>
      <c r="Y5597" s="47"/>
      <c r="Z5597" s="47"/>
      <c r="AA5597" s="47"/>
    </row>
    <row r="5598" spans="1:27" s="45" customFormat="1" x14ac:dyDescent="0.25">
      <c r="A5598" s="42"/>
      <c r="B5598" s="46"/>
      <c r="P5598" s="47"/>
      <c r="Q5598" s="47"/>
      <c r="R5598" s="47"/>
      <c r="S5598" s="47"/>
      <c r="T5598" s="47"/>
      <c r="U5598" s="47"/>
      <c r="V5598" s="47"/>
      <c r="W5598" s="47"/>
      <c r="X5598" s="47"/>
      <c r="Y5598" s="47"/>
      <c r="Z5598" s="47"/>
      <c r="AA5598" s="47"/>
    </row>
    <row r="5599" spans="1:27" s="45" customFormat="1" x14ac:dyDescent="0.25">
      <c r="A5599" s="42"/>
      <c r="B5599" s="46"/>
      <c r="P5599" s="47"/>
      <c r="Q5599" s="47"/>
      <c r="R5599" s="47"/>
      <c r="S5599" s="47"/>
      <c r="T5599" s="47"/>
      <c r="U5599" s="47"/>
      <c r="V5599" s="47"/>
      <c r="W5599" s="47"/>
      <c r="X5599" s="47"/>
      <c r="Y5599" s="47"/>
      <c r="Z5599" s="47"/>
      <c r="AA5599" s="47"/>
    </row>
    <row r="5600" spans="1:27" s="45" customFormat="1" x14ac:dyDescent="0.25">
      <c r="A5600" s="42"/>
      <c r="B5600" s="46"/>
      <c r="P5600" s="47"/>
      <c r="Q5600" s="47"/>
      <c r="R5600" s="47"/>
      <c r="S5600" s="47"/>
      <c r="T5600" s="47"/>
      <c r="U5600" s="47"/>
      <c r="V5600" s="47"/>
      <c r="W5600" s="47"/>
      <c r="X5600" s="47"/>
      <c r="Y5600" s="47"/>
      <c r="Z5600" s="47"/>
      <c r="AA5600" s="47"/>
    </row>
    <row r="5601" spans="1:27" s="45" customFormat="1" x14ac:dyDescent="0.25">
      <c r="A5601" s="42"/>
      <c r="B5601" s="46"/>
      <c r="P5601" s="47"/>
      <c r="Q5601" s="47"/>
      <c r="R5601" s="47"/>
      <c r="S5601" s="47"/>
      <c r="T5601" s="47"/>
      <c r="U5601" s="47"/>
      <c r="V5601" s="47"/>
      <c r="W5601" s="47"/>
      <c r="X5601" s="47"/>
      <c r="Y5601" s="47"/>
      <c r="Z5601" s="47"/>
      <c r="AA5601" s="47"/>
    </row>
    <row r="5602" spans="1:27" s="45" customFormat="1" x14ac:dyDescent="0.25">
      <c r="A5602" s="42"/>
      <c r="B5602" s="46"/>
      <c r="P5602" s="47"/>
      <c r="Q5602" s="47"/>
      <c r="R5602" s="47"/>
      <c r="S5602" s="47"/>
      <c r="T5602" s="47"/>
      <c r="U5602" s="47"/>
      <c r="V5602" s="47"/>
      <c r="W5602" s="47"/>
      <c r="X5602" s="47"/>
      <c r="Y5602" s="47"/>
      <c r="Z5602" s="47"/>
      <c r="AA5602" s="47"/>
    </row>
    <row r="5603" spans="1:27" s="45" customFormat="1" x14ac:dyDescent="0.25">
      <c r="A5603" s="42"/>
      <c r="B5603" s="46"/>
      <c r="P5603" s="47"/>
      <c r="Q5603" s="47"/>
      <c r="R5603" s="47"/>
      <c r="S5603" s="47"/>
      <c r="T5603" s="47"/>
      <c r="U5603" s="47"/>
      <c r="V5603" s="47"/>
      <c r="W5603" s="47"/>
      <c r="X5603" s="47"/>
      <c r="Y5603" s="47"/>
      <c r="Z5603" s="47"/>
      <c r="AA5603" s="47"/>
    </row>
    <row r="5604" spans="1:27" s="45" customFormat="1" x14ac:dyDescent="0.25">
      <c r="A5604" s="42"/>
      <c r="B5604" s="46"/>
      <c r="P5604" s="47"/>
      <c r="Q5604" s="47"/>
      <c r="R5604" s="47"/>
      <c r="S5604" s="47"/>
      <c r="T5604" s="47"/>
      <c r="U5604" s="47"/>
      <c r="V5604" s="47"/>
      <c r="W5604" s="47"/>
      <c r="X5604" s="47"/>
      <c r="Y5604" s="47"/>
      <c r="Z5604" s="47"/>
      <c r="AA5604" s="47"/>
    </row>
    <row r="5605" spans="1:27" s="45" customFormat="1" x14ac:dyDescent="0.25">
      <c r="A5605" s="42"/>
      <c r="B5605" s="46"/>
      <c r="P5605" s="47"/>
      <c r="Q5605" s="47"/>
      <c r="R5605" s="47"/>
      <c r="S5605" s="47"/>
      <c r="T5605" s="47"/>
      <c r="U5605" s="47"/>
      <c r="V5605" s="47"/>
      <c r="W5605" s="47"/>
      <c r="X5605" s="47"/>
      <c r="Y5605" s="47"/>
      <c r="Z5605" s="47"/>
      <c r="AA5605" s="47"/>
    </row>
    <row r="5606" spans="1:27" s="45" customFormat="1" x14ac:dyDescent="0.25">
      <c r="A5606" s="42"/>
      <c r="B5606" s="46"/>
      <c r="P5606" s="47"/>
      <c r="Q5606" s="47"/>
      <c r="R5606" s="47"/>
      <c r="S5606" s="47"/>
      <c r="T5606" s="47"/>
      <c r="U5606" s="47"/>
      <c r="V5606" s="47"/>
      <c r="W5606" s="47"/>
      <c r="X5606" s="47"/>
      <c r="Y5606" s="47"/>
      <c r="Z5606" s="47"/>
      <c r="AA5606" s="47"/>
    </row>
    <row r="5607" spans="1:27" s="45" customFormat="1" x14ac:dyDescent="0.25">
      <c r="A5607" s="42"/>
      <c r="B5607" s="46"/>
      <c r="P5607" s="47"/>
      <c r="Q5607" s="47"/>
      <c r="R5607" s="47"/>
      <c r="S5607" s="47"/>
      <c r="T5607" s="47"/>
      <c r="U5607" s="47"/>
      <c r="V5607" s="47"/>
      <c r="W5607" s="47"/>
      <c r="X5607" s="47"/>
      <c r="Y5607" s="47"/>
      <c r="Z5607" s="47"/>
      <c r="AA5607" s="47"/>
    </row>
    <row r="5608" spans="1:27" s="45" customFormat="1" x14ac:dyDescent="0.25">
      <c r="A5608" s="42"/>
      <c r="B5608" s="46"/>
      <c r="P5608" s="47"/>
      <c r="Q5608" s="47"/>
      <c r="R5608" s="47"/>
      <c r="S5608" s="47"/>
      <c r="T5608" s="47"/>
      <c r="U5608" s="47"/>
      <c r="V5608" s="47"/>
      <c r="W5608" s="47"/>
      <c r="X5608" s="47"/>
      <c r="Y5608" s="47"/>
      <c r="Z5608" s="47"/>
      <c r="AA5608" s="47"/>
    </row>
    <row r="5609" spans="1:27" s="45" customFormat="1" x14ac:dyDescent="0.25">
      <c r="A5609" s="42"/>
      <c r="B5609" s="46"/>
      <c r="P5609" s="47"/>
      <c r="Q5609" s="47"/>
      <c r="R5609" s="47"/>
      <c r="S5609" s="47"/>
      <c r="T5609" s="47"/>
      <c r="U5609" s="47"/>
      <c r="V5609" s="47"/>
      <c r="W5609" s="47"/>
      <c r="X5609" s="47"/>
      <c r="Y5609" s="47"/>
      <c r="Z5609" s="47"/>
      <c r="AA5609" s="47"/>
    </row>
    <row r="5610" spans="1:27" s="45" customFormat="1" x14ac:dyDescent="0.25">
      <c r="A5610" s="42"/>
      <c r="B5610" s="46"/>
      <c r="P5610" s="47"/>
      <c r="Q5610" s="47"/>
      <c r="R5610" s="47"/>
      <c r="S5610" s="47"/>
      <c r="T5610" s="47"/>
      <c r="U5610" s="47"/>
      <c r="V5610" s="47"/>
      <c r="W5610" s="47"/>
      <c r="X5610" s="47"/>
      <c r="Y5610" s="47"/>
      <c r="Z5610" s="47"/>
      <c r="AA5610" s="47"/>
    </row>
    <row r="5611" spans="1:27" s="45" customFormat="1" x14ac:dyDescent="0.25">
      <c r="A5611" s="42"/>
      <c r="B5611" s="46"/>
      <c r="P5611" s="47"/>
      <c r="Q5611" s="47"/>
      <c r="R5611" s="47"/>
      <c r="S5611" s="47"/>
      <c r="T5611" s="47"/>
      <c r="U5611" s="47"/>
      <c r="V5611" s="47"/>
      <c r="W5611" s="47"/>
      <c r="X5611" s="47"/>
      <c r="Y5611" s="47"/>
      <c r="Z5611" s="47"/>
      <c r="AA5611" s="47"/>
    </row>
    <row r="5612" spans="1:27" s="45" customFormat="1" x14ac:dyDescent="0.25">
      <c r="A5612" s="42"/>
      <c r="B5612" s="46"/>
      <c r="P5612" s="47"/>
      <c r="Q5612" s="47"/>
      <c r="R5612" s="47"/>
      <c r="S5612" s="47"/>
      <c r="T5612" s="47"/>
      <c r="U5612" s="47"/>
      <c r="V5612" s="47"/>
      <c r="W5612" s="47"/>
      <c r="X5612" s="47"/>
      <c r="Y5612" s="47"/>
      <c r="Z5612" s="47"/>
      <c r="AA5612" s="47"/>
    </row>
    <row r="5613" spans="1:27" s="45" customFormat="1" x14ac:dyDescent="0.25">
      <c r="A5613" s="42"/>
      <c r="B5613" s="46"/>
      <c r="P5613" s="47"/>
      <c r="Q5613" s="47"/>
      <c r="R5613" s="47"/>
      <c r="S5613" s="47"/>
      <c r="T5613" s="47"/>
      <c r="U5613" s="47"/>
      <c r="V5613" s="47"/>
      <c r="W5613" s="47"/>
      <c r="X5613" s="47"/>
      <c r="Y5613" s="47"/>
      <c r="Z5613" s="47"/>
      <c r="AA5613" s="47"/>
    </row>
    <row r="5614" spans="1:27" s="45" customFormat="1" x14ac:dyDescent="0.25">
      <c r="A5614" s="42"/>
      <c r="B5614" s="46"/>
      <c r="P5614" s="47"/>
      <c r="Q5614" s="47"/>
      <c r="R5614" s="47"/>
      <c r="S5614" s="47"/>
      <c r="T5614" s="47"/>
      <c r="U5614" s="47"/>
      <c r="V5614" s="47"/>
      <c r="W5614" s="47"/>
      <c r="X5614" s="47"/>
      <c r="Y5614" s="47"/>
      <c r="Z5614" s="47"/>
      <c r="AA5614" s="47"/>
    </row>
    <row r="5615" spans="1:27" s="45" customFormat="1" x14ac:dyDescent="0.25">
      <c r="A5615" s="42"/>
      <c r="B5615" s="46"/>
      <c r="P5615" s="47"/>
      <c r="Q5615" s="47"/>
      <c r="R5615" s="47"/>
      <c r="S5615" s="47"/>
      <c r="T5615" s="47"/>
      <c r="U5615" s="47"/>
      <c r="V5615" s="47"/>
      <c r="W5615" s="47"/>
      <c r="X5615" s="47"/>
      <c r="Y5615" s="47"/>
      <c r="Z5615" s="47"/>
      <c r="AA5615" s="47"/>
    </row>
    <row r="5616" spans="1:27" s="45" customFormat="1" x14ac:dyDescent="0.25">
      <c r="A5616" s="42"/>
      <c r="B5616" s="46"/>
      <c r="P5616" s="47"/>
      <c r="Q5616" s="47"/>
      <c r="R5616" s="47"/>
      <c r="S5616" s="47"/>
      <c r="T5616" s="47"/>
      <c r="U5616" s="47"/>
      <c r="V5616" s="47"/>
      <c r="W5616" s="47"/>
      <c r="X5616" s="47"/>
      <c r="Y5616" s="47"/>
      <c r="Z5616" s="47"/>
      <c r="AA5616" s="47"/>
    </row>
    <row r="5617" spans="1:27" s="45" customFormat="1" x14ac:dyDescent="0.25">
      <c r="A5617" s="42"/>
      <c r="B5617" s="46"/>
      <c r="P5617" s="47"/>
      <c r="Q5617" s="47"/>
      <c r="R5617" s="47"/>
      <c r="S5617" s="47"/>
      <c r="T5617" s="47"/>
      <c r="U5617" s="47"/>
      <c r="V5617" s="47"/>
      <c r="W5617" s="47"/>
      <c r="X5617" s="47"/>
      <c r="Y5617" s="47"/>
      <c r="Z5617" s="47"/>
      <c r="AA5617" s="47"/>
    </row>
    <row r="5618" spans="1:27" s="45" customFormat="1" x14ac:dyDescent="0.25">
      <c r="A5618" s="42"/>
      <c r="B5618" s="46"/>
      <c r="P5618" s="47"/>
      <c r="Q5618" s="47"/>
      <c r="R5618" s="47"/>
      <c r="S5618" s="47"/>
      <c r="T5618" s="47"/>
      <c r="U5618" s="47"/>
      <c r="V5618" s="47"/>
      <c r="W5618" s="47"/>
      <c r="X5618" s="47"/>
      <c r="Y5618" s="47"/>
      <c r="Z5618" s="47"/>
      <c r="AA5618" s="47"/>
    </row>
    <row r="5619" spans="1:27" s="45" customFormat="1" x14ac:dyDescent="0.25">
      <c r="A5619" s="42"/>
      <c r="B5619" s="46"/>
      <c r="P5619" s="47"/>
      <c r="Q5619" s="47"/>
      <c r="R5619" s="47"/>
      <c r="S5619" s="47"/>
      <c r="T5619" s="47"/>
      <c r="U5619" s="47"/>
      <c r="V5619" s="47"/>
      <c r="W5619" s="47"/>
      <c r="X5619" s="47"/>
      <c r="Y5619" s="47"/>
      <c r="Z5619" s="47"/>
      <c r="AA5619" s="47"/>
    </row>
    <row r="5620" spans="1:27" s="45" customFormat="1" x14ac:dyDescent="0.25">
      <c r="A5620" s="42"/>
      <c r="B5620" s="46"/>
      <c r="P5620" s="47"/>
      <c r="Q5620" s="47"/>
      <c r="R5620" s="47"/>
      <c r="S5620" s="47"/>
      <c r="T5620" s="47"/>
      <c r="U5620" s="47"/>
      <c r="V5620" s="47"/>
      <c r="W5620" s="47"/>
      <c r="X5620" s="47"/>
      <c r="Y5620" s="47"/>
      <c r="Z5620" s="47"/>
      <c r="AA5620" s="47"/>
    </row>
    <row r="5621" spans="1:27" s="45" customFormat="1" x14ac:dyDescent="0.25">
      <c r="A5621" s="42"/>
      <c r="B5621" s="46"/>
      <c r="P5621" s="47"/>
      <c r="Q5621" s="47"/>
      <c r="R5621" s="47"/>
      <c r="S5621" s="47"/>
      <c r="T5621" s="47"/>
      <c r="U5621" s="47"/>
      <c r="V5621" s="47"/>
      <c r="W5621" s="47"/>
      <c r="X5621" s="47"/>
      <c r="Y5621" s="47"/>
      <c r="Z5621" s="47"/>
      <c r="AA5621" s="47"/>
    </row>
    <row r="5622" spans="1:27" s="45" customFormat="1" x14ac:dyDescent="0.25">
      <c r="A5622" s="42"/>
      <c r="B5622" s="46"/>
      <c r="P5622" s="47"/>
      <c r="Q5622" s="47"/>
      <c r="R5622" s="47"/>
      <c r="S5622" s="47"/>
      <c r="T5622" s="47"/>
      <c r="U5622" s="47"/>
      <c r="V5622" s="47"/>
      <c r="W5622" s="47"/>
      <c r="X5622" s="47"/>
      <c r="Y5622" s="47"/>
      <c r="Z5622" s="47"/>
      <c r="AA5622" s="47"/>
    </row>
    <row r="5623" spans="1:27" s="45" customFormat="1" x14ac:dyDescent="0.25">
      <c r="A5623" s="42"/>
      <c r="B5623" s="46"/>
      <c r="P5623" s="47"/>
      <c r="Q5623" s="47"/>
      <c r="R5623" s="47"/>
      <c r="S5623" s="47"/>
      <c r="T5623" s="47"/>
      <c r="U5623" s="47"/>
      <c r="V5623" s="47"/>
      <c r="W5623" s="47"/>
      <c r="X5623" s="47"/>
      <c r="Y5623" s="47"/>
      <c r="Z5623" s="47"/>
      <c r="AA5623" s="47"/>
    </row>
    <row r="5624" spans="1:27" s="45" customFormat="1" x14ac:dyDescent="0.25">
      <c r="A5624" s="42"/>
      <c r="B5624" s="46"/>
      <c r="P5624" s="47"/>
      <c r="Q5624" s="47"/>
      <c r="R5624" s="47"/>
      <c r="S5624" s="47"/>
      <c r="T5624" s="47"/>
      <c r="U5624" s="47"/>
      <c r="V5624" s="47"/>
      <c r="W5624" s="47"/>
      <c r="X5624" s="47"/>
      <c r="Y5624" s="47"/>
      <c r="Z5624" s="47"/>
      <c r="AA5624" s="47"/>
    </row>
    <row r="5625" spans="1:27" s="45" customFormat="1" x14ac:dyDescent="0.25">
      <c r="A5625" s="42"/>
      <c r="B5625" s="46"/>
      <c r="P5625" s="47"/>
      <c r="Q5625" s="47"/>
      <c r="R5625" s="47"/>
      <c r="S5625" s="47"/>
      <c r="T5625" s="47"/>
      <c r="U5625" s="47"/>
      <c r="V5625" s="47"/>
      <c r="W5625" s="47"/>
      <c r="X5625" s="47"/>
      <c r="Y5625" s="47"/>
      <c r="Z5625" s="47"/>
      <c r="AA5625" s="47"/>
    </row>
    <row r="5626" spans="1:27" s="45" customFormat="1" x14ac:dyDescent="0.25">
      <c r="A5626" s="42"/>
      <c r="B5626" s="46"/>
      <c r="P5626" s="47"/>
      <c r="Q5626" s="47"/>
      <c r="R5626" s="47"/>
      <c r="S5626" s="47"/>
      <c r="T5626" s="47"/>
      <c r="U5626" s="47"/>
      <c r="V5626" s="47"/>
      <c r="W5626" s="47"/>
      <c r="X5626" s="47"/>
      <c r="Y5626" s="47"/>
      <c r="Z5626" s="47"/>
      <c r="AA5626" s="47"/>
    </row>
    <row r="5627" spans="1:27" s="45" customFormat="1" x14ac:dyDescent="0.25">
      <c r="A5627" s="42"/>
      <c r="B5627" s="46"/>
      <c r="P5627" s="47"/>
      <c r="Q5627" s="47"/>
      <c r="R5627" s="47"/>
      <c r="S5627" s="47"/>
      <c r="T5627" s="47"/>
      <c r="U5627" s="47"/>
      <c r="V5627" s="47"/>
      <c r="W5627" s="47"/>
      <c r="X5627" s="47"/>
      <c r="Y5627" s="47"/>
      <c r="Z5627" s="47"/>
      <c r="AA5627" s="47"/>
    </row>
    <row r="5628" spans="1:27" s="45" customFormat="1" x14ac:dyDescent="0.25">
      <c r="A5628" s="42"/>
      <c r="B5628" s="46"/>
      <c r="P5628" s="47"/>
      <c r="Q5628" s="47"/>
      <c r="R5628" s="47"/>
      <c r="S5628" s="47"/>
      <c r="T5628" s="47"/>
      <c r="U5628" s="47"/>
      <c r="V5628" s="47"/>
      <c r="W5628" s="47"/>
      <c r="X5628" s="47"/>
      <c r="Y5628" s="47"/>
      <c r="Z5628" s="47"/>
      <c r="AA5628" s="47"/>
    </row>
    <row r="5629" spans="1:27" s="45" customFormat="1" x14ac:dyDescent="0.25">
      <c r="A5629" s="42"/>
      <c r="B5629" s="46"/>
      <c r="P5629" s="47"/>
      <c r="Q5629" s="47"/>
      <c r="R5629" s="47"/>
      <c r="S5629" s="47"/>
      <c r="T5629" s="47"/>
      <c r="U5629" s="47"/>
      <c r="V5629" s="47"/>
      <c r="W5629" s="47"/>
      <c r="X5629" s="47"/>
      <c r="Y5629" s="47"/>
      <c r="Z5629" s="47"/>
      <c r="AA5629" s="47"/>
    </row>
    <row r="5630" spans="1:27" s="45" customFormat="1" x14ac:dyDescent="0.25">
      <c r="A5630" s="42"/>
      <c r="B5630" s="46"/>
      <c r="P5630" s="47"/>
      <c r="Q5630" s="47"/>
      <c r="R5630" s="47"/>
      <c r="S5630" s="47"/>
      <c r="T5630" s="47"/>
      <c r="U5630" s="47"/>
      <c r="V5630" s="47"/>
      <c r="W5630" s="47"/>
      <c r="X5630" s="47"/>
      <c r="Y5630" s="47"/>
      <c r="Z5630" s="47"/>
      <c r="AA5630" s="47"/>
    </row>
    <row r="5631" spans="1:27" s="45" customFormat="1" x14ac:dyDescent="0.25">
      <c r="A5631" s="42"/>
      <c r="B5631" s="46"/>
      <c r="P5631" s="47"/>
      <c r="Q5631" s="47"/>
      <c r="R5631" s="47"/>
      <c r="S5631" s="47"/>
      <c r="T5631" s="47"/>
      <c r="U5631" s="47"/>
      <c r="V5631" s="47"/>
      <c r="W5631" s="47"/>
      <c r="X5631" s="47"/>
      <c r="Y5631" s="47"/>
      <c r="Z5631" s="47"/>
      <c r="AA5631" s="47"/>
    </row>
    <row r="5632" spans="1:27" s="45" customFormat="1" x14ac:dyDescent="0.25">
      <c r="A5632" s="42"/>
      <c r="B5632" s="46"/>
      <c r="P5632" s="47"/>
      <c r="Q5632" s="47"/>
      <c r="R5632" s="47"/>
      <c r="S5632" s="47"/>
      <c r="T5632" s="47"/>
      <c r="U5632" s="47"/>
      <c r="V5632" s="47"/>
      <c r="W5632" s="47"/>
      <c r="X5632" s="47"/>
      <c r="Y5632" s="47"/>
      <c r="Z5632" s="47"/>
      <c r="AA5632" s="47"/>
    </row>
    <row r="5633" spans="1:27" s="45" customFormat="1" x14ac:dyDescent="0.25">
      <c r="A5633" s="42"/>
      <c r="B5633" s="46"/>
      <c r="P5633" s="47"/>
      <c r="Q5633" s="47"/>
      <c r="R5633" s="47"/>
      <c r="S5633" s="47"/>
      <c r="T5633" s="47"/>
      <c r="U5633" s="47"/>
      <c r="V5633" s="47"/>
      <c r="W5633" s="47"/>
      <c r="X5633" s="47"/>
      <c r="Y5633" s="47"/>
      <c r="Z5633" s="47"/>
      <c r="AA5633" s="47"/>
    </row>
    <row r="5634" spans="1:27" s="45" customFormat="1" x14ac:dyDescent="0.25">
      <c r="A5634" s="42"/>
      <c r="B5634" s="46"/>
      <c r="P5634" s="47"/>
      <c r="Q5634" s="47"/>
      <c r="R5634" s="47"/>
      <c r="S5634" s="47"/>
      <c r="T5634" s="47"/>
      <c r="U5634" s="47"/>
      <c r="V5634" s="47"/>
      <c r="W5634" s="47"/>
      <c r="X5634" s="47"/>
      <c r="Y5634" s="47"/>
      <c r="Z5634" s="47"/>
      <c r="AA5634" s="47"/>
    </row>
    <row r="5635" spans="1:27" s="45" customFormat="1" x14ac:dyDescent="0.25">
      <c r="A5635" s="42"/>
      <c r="B5635" s="46"/>
      <c r="P5635" s="47"/>
      <c r="Q5635" s="47"/>
      <c r="R5635" s="47"/>
      <c r="S5635" s="47"/>
      <c r="T5635" s="47"/>
      <c r="U5635" s="47"/>
      <c r="V5635" s="47"/>
      <c r="W5635" s="47"/>
      <c r="X5635" s="47"/>
      <c r="Y5635" s="47"/>
      <c r="Z5635" s="47"/>
      <c r="AA5635" s="47"/>
    </row>
    <row r="5636" spans="1:27" s="45" customFormat="1" x14ac:dyDescent="0.25">
      <c r="A5636" s="42"/>
      <c r="B5636" s="46"/>
      <c r="P5636" s="47"/>
      <c r="Q5636" s="47"/>
      <c r="R5636" s="47"/>
      <c r="S5636" s="47"/>
      <c r="T5636" s="47"/>
      <c r="U5636" s="47"/>
      <c r="V5636" s="47"/>
      <c r="W5636" s="47"/>
      <c r="X5636" s="47"/>
      <c r="Y5636" s="47"/>
      <c r="Z5636" s="47"/>
      <c r="AA5636" s="47"/>
    </row>
    <row r="5637" spans="1:27" s="45" customFormat="1" x14ac:dyDescent="0.25">
      <c r="A5637" s="42"/>
      <c r="B5637" s="46"/>
      <c r="P5637" s="47"/>
      <c r="Q5637" s="47"/>
      <c r="R5637" s="47"/>
      <c r="S5637" s="47"/>
      <c r="T5637" s="47"/>
      <c r="U5637" s="47"/>
      <c r="V5637" s="47"/>
      <c r="W5637" s="47"/>
      <c r="X5637" s="47"/>
      <c r="Y5637" s="47"/>
      <c r="Z5637" s="47"/>
      <c r="AA5637" s="47"/>
    </row>
    <row r="5638" spans="1:27" s="45" customFormat="1" x14ac:dyDescent="0.25">
      <c r="A5638" s="42"/>
      <c r="B5638" s="46"/>
      <c r="P5638" s="47"/>
      <c r="Q5638" s="47"/>
      <c r="R5638" s="47"/>
      <c r="S5638" s="47"/>
      <c r="T5638" s="47"/>
      <c r="U5638" s="47"/>
      <c r="V5638" s="47"/>
      <c r="W5638" s="47"/>
      <c r="X5638" s="47"/>
      <c r="Y5638" s="47"/>
      <c r="Z5638" s="47"/>
      <c r="AA5638" s="47"/>
    </row>
    <row r="5639" spans="1:27" s="45" customFormat="1" x14ac:dyDescent="0.25">
      <c r="A5639" s="42"/>
      <c r="B5639" s="46"/>
      <c r="P5639" s="47"/>
      <c r="Q5639" s="47"/>
      <c r="R5639" s="47"/>
      <c r="S5639" s="47"/>
      <c r="T5639" s="47"/>
      <c r="U5639" s="47"/>
      <c r="V5639" s="47"/>
      <c r="W5639" s="47"/>
      <c r="X5639" s="47"/>
      <c r="Y5639" s="47"/>
      <c r="Z5639" s="47"/>
      <c r="AA5639" s="47"/>
    </row>
    <row r="5640" spans="1:27" s="45" customFormat="1" x14ac:dyDescent="0.25">
      <c r="A5640" s="42"/>
      <c r="B5640" s="46"/>
      <c r="P5640" s="47"/>
      <c r="Q5640" s="47"/>
      <c r="R5640" s="47"/>
      <c r="S5640" s="47"/>
      <c r="T5640" s="47"/>
      <c r="U5640" s="47"/>
      <c r="V5640" s="47"/>
      <c r="W5640" s="47"/>
      <c r="X5640" s="47"/>
      <c r="Y5640" s="47"/>
      <c r="Z5640" s="47"/>
      <c r="AA5640" s="47"/>
    </row>
    <row r="5641" spans="1:27" s="45" customFormat="1" x14ac:dyDescent="0.25">
      <c r="A5641" s="42"/>
      <c r="B5641" s="46"/>
      <c r="P5641" s="47"/>
      <c r="Q5641" s="47"/>
      <c r="R5641" s="47"/>
      <c r="S5641" s="47"/>
      <c r="T5641" s="47"/>
      <c r="U5641" s="47"/>
      <c r="V5641" s="47"/>
      <c r="W5641" s="47"/>
      <c r="X5641" s="47"/>
      <c r="Y5641" s="47"/>
      <c r="Z5641" s="47"/>
      <c r="AA5641" s="47"/>
    </row>
    <row r="5642" spans="1:27" s="45" customFormat="1" x14ac:dyDescent="0.25">
      <c r="A5642" s="42"/>
      <c r="B5642" s="46"/>
      <c r="P5642" s="47"/>
      <c r="Q5642" s="47"/>
      <c r="R5642" s="47"/>
      <c r="S5642" s="47"/>
      <c r="T5642" s="47"/>
      <c r="U5642" s="47"/>
      <c r="V5642" s="47"/>
      <c r="W5642" s="47"/>
      <c r="X5642" s="47"/>
      <c r="Y5642" s="47"/>
      <c r="Z5642" s="47"/>
      <c r="AA5642" s="47"/>
    </row>
    <row r="5643" spans="1:27" s="45" customFormat="1" x14ac:dyDescent="0.25">
      <c r="A5643" s="42"/>
      <c r="B5643" s="46"/>
      <c r="P5643" s="47"/>
      <c r="Q5643" s="47"/>
      <c r="R5643" s="47"/>
      <c r="S5643" s="47"/>
      <c r="T5643" s="47"/>
      <c r="U5643" s="47"/>
      <c r="V5643" s="47"/>
      <c r="W5643" s="47"/>
      <c r="X5643" s="47"/>
      <c r="Y5643" s="47"/>
      <c r="Z5643" s="47"/>
      <c r="AA5643" s="47"/>
    </row>
    <row r="5644" spans="1:27" s="45" customFormat="1" x14ac:dyDescent="0.25">
      <c r="A5644" s="42"/>
      <c r="B5644" s="46"/>
      <c r="P5644" s="47"/>
      <c r="Q5644" s="47"/>
      <c r="R5644" s="47"/>
      <c r="S5644" s="47"/>
      <c r="T5644" s="47"/>
      <c r="U5644" s="47"/>
      <c r="V5644" s="47"/>
      <c r="W5644" s="47"/>
      <c r="X5644" s="47"/>
      <c r="Y5644" s="47"/>
      <c r="Z5644" s="47"/>
      <c r="AA5644" s="47"/>
    </row>
    <row r="5645" spans="1:27" s="45" customFormat="1" x14ac:dyDescent="0.25">
      <c r="A5645" s="42"/>
      <c r="B5645" s="46"/>
      <c r="P5645" s="47"/>
      <c r="Q5645" s="47"/>
      <c r="R5645" s="47"/>
      <c r="S5645" s="47"/>
      <c r="T5645" s="47"/>
      <c r="U5645" s="47"/>
      <c r="V5645" s="47"/>
      <c r="W5645" s="47"/>
      <c r="X5645" s="47"/>
      <c r="Y5645" s="47"/>
      <c r="Z5645" s="47"/>
      <c r="AA5645" s="47"/>
    </row>
    <row r="5646" spans="1:27" s="45" customFormat="1" x14ac:dyDescent="0.25">
      <c r="A5646" s="42"/>
      <c r="B5646" s="46"/>
      <c r="P5646" s="47"/>
      <c r="Q5646" s="47"/>
      <c r="R5646" s="47"/>
      <c r="S5646" s="47"/>
      <c r="T5646" s="47"/>
      <c r="U5646" s="47"/>
      <c r="V5646" s="47"/>
      <c r="W5646" s="47"/>
      <c r="X5646" s="47"/>
      <c r="Y5646" s="47"/>
      <c r="Z5646" s="47"/>
      <c r="AA5646" s="47"/>
    </row>
    <row r="5647" spans="1:27" s="45" customFormat="1" x14ac:dyDescent="0.25">
      <c r="A5647" s="42"/>
      <c r="B5647" s="46"/>
      <c r="P5647" s="47"/>
      <c r="Q5647" s="47"/>
      <c r="R5647" s="47"/>
      <c r="S5647" s="47"/>
      <c r="T5647" s="47"/>
      <c r="U5647" s="47"/>
      <c r="V5647" s="47"/>
      <c r="W5647" s="47"/>
      <c r="X5647" s="47"/>
      <c r="Y5647" s="47"/>
      <c r="Z5647" s="47"/>
      <c r="AA5647" s="47"/>
    </row>
    <row r="5648" spans="1:27" s="45" customFormat="1" x14ac:dyDescent="0.25">
      <c r="A5648" s="42"/>
      <c r="B5648" s="46"/>
      <c r="P5648" s="47"/>
      <c r="Q5648" s="47"/>
      <c r="R5648" s="47"/>
      <c r="S5648" s="47"/>
      <c r="T5648" s="47"/>
      <c r="U5648" s="47"/>
      <c r="V5648" s="47"/>
      <c r="W5648" s="47"/>
      <c r="X5648" s="47"/>
      <c r="Y5648" s="47"/>
      <c r="Z5648" s="47"/>
      <c r="AA5648" s="47"/>
    </row>
    <row r="5649" spans="1:27" s="45" customFormat="1" x14ac:dyDescent="0.25">
      <c r="A5649" s="42"/>
      <c r="B5649" s="46"/>
      <c r="P5649" s="47"/>
      <c r="Q5649" s="47"/>
      <c r="R5649" s="47"/>
      <c r="S5649" s="47"/>
      <c r="T5649" s="47"/>
      <c r="U5649" s="47"/>
      <c r="V5649" s="47"/>
      <c r="W5649" s="47"/>
      <c r="X5649" s="47"/>
      <c r="Y5649" s="47"/>
      <c r="Z5649" s="47"/>
      <c r="AA5649" s="47"/>
    </row>
    <row r="5650" spans="1:27" s="45" customFormat="1" x14ac:dyDescent="0.25">
      <c r="A5650" s="42"/>
      <c r="B5650" s="46"/>
      <c r="P5650" s="47"/>
      <c r="Q5650" s="47"/>
      <c r="R5650" s="47"/>
      <c r="S5650" s="47"/>
      <c r="T5650" s="47"/>
      <c r="U5650" s="47"/>
      <c r="V5650" s="47"/>
      <c r="W5650" s="47"/>
      <c r="X5650" s="47"/>
      <c r="Y5650" s="47"/>
      <c r="Z5650" s="47"/>
      <c r="AA5650" s="47"/>
    </row>
    <row r="5651" spans="1:27" s="45" customFormat="1" x14ac:dyDescent="0.25">
      <c r="A5651" s="42"/>
      <c r="B5651" s="46"/>
      <c r="P5651" s="47"/>
      <c r="Q5651" s="47"/>
      <c r="R5651" s="47"/>
      <c r="S5651" s="47"/>
      <c r="T5651" s="47"/>
      <c r="U5651" s="47"/>
      <c r="V5651" s="47"/>
      <c r="W5651" s="47"/>
      <c r="X5651" s="47"/>
      <c r="Y5651" s="47"/>
      <c r="Z5651" s="47"/>
      <c r="AA5651" s="47"/>
    </row>
    <row r="5652" spans="1:27" s="45" customFormat="1" x14ac:dyDescent="0.25">
      <c r="A5652" s="42"/>
      <c r="B5652" s="46"/>
      <c r="P5652" s="47"/>
      <c r="Q5652" s="47"/>
      <c r="R5652" s="47"/>
      <c r="S5652" s="47"/>
      <c r="T5652" s="47"/>
      <c r="U5652" s="47"/>
      <c r="V5652" s="47"/>
      <c r="W5652" s="47"/>
      <c r="X5652" s="47"/>
      <c r="Y5652" s="47"/>
      <c r="Z5652" s="47"/>
      <c r="AA5652" s="47"/>
    </row>
    <row r="5653" spans="1:27" s="45" customFormat="1" x14ac:dyDescent="0.25">
      <c r="A5653" s="42"/>
      <c r="B5653" s="46"/>
      <c r="P5653" s="47"/>
      <c r="Q5653" s="47"/>
      <c r="R5653" s="47"/>
      <c r="S5653" s="47"/>
      <c r="T5653" s="47"/>
      <c r="U5653" s="47"/>
      <c r="V5653" s="47"/>
      <c r="W5653" s="47"/>
      <c r="X5653" s="47"/>
      <c r="Y5653" s="47"/>
      <c r="Z5653" s="47"/>
      <c r="AA5653" s="47"/>
    </row>
    <row r="5654" spans="1:27" s="45" customFormat="1" x14ac:dyDescent="0.25">
      <c r="A5654" s="42"/>
      <c r="B5654" s="46"/>
      <c r="P5654" s="47"/>
      <c r="Q5654" s="47"/>
      <c r="R5654" s="47"/>
      <c r="S5654" s="47"/>
      <c r="T5654" s="47"/>
      <c r="U5654" s="47"/>
      <c r="V5654" s="47"/>
      <c r="W5654" s="47"/>
      <c r="X5654" s="47"/>
      <c r="Y5654" s="47"/>
      <c r="Z5654" s="47"/>
      <c r="AA5654" s="47"/>
    </row>
    <row r="5655" spans="1:27" s="45" customFormat="1" x14ac:dyDescent="0.25">
      <c r="A5655" s="42"/>
      <c r="B5655" s="46"/>
      <c r="P5655" s="47"/>
      <c r="Q5655" s="47"/>
      <c r="R5655" s="47"/>
      <c r="S5655" s="47"/>
      <c r="T5655" s="47"/>
      <c r="U5655" s="47"/>
      <c r="V5655" s="47"/>
      <c r="W5655" s="47"/>
      <c r="X5655" s="47"/>
      <c r="Y5655" s="47"/>
      <c r="Z5655" s="47"/>
      <c r="AA5655" s="47"/>
    </row>
    <row r="5656" spans="1:27" s="45" customFormat="1" x14ac:dyDescent="0.25">
      <c r="A5656" s="42"/>
      <c r="B5656" s="46"/>
      <c r="P5656" s="47"/>
      <c r="Q5656" s="47"/>
      <c r="R5656" s="47"/>
      <c r="S5656" s="47"/>
      <c r="T5656" s="47"/>
      <c r="U5656" s="47"/>
      <c r="V5656" s="47"/>
      <c r="W5656" s="47"/>
      <c r="X5656" s="47"/>
      <c r="Y5656" s="47"/>
      <c r="Z5656" s="47"/>
      <c r="AA5656" s="47"/>
    </row>
    <row r="5657" spans="1:27" s="45" customFormat="1" x14ac:dyDescent="0.25">
      <c r="A5657" s="42"/>
      <c r="B5657" s="46"/>
      <c r="P5657" s="47"/>
      <c r="Q5657" s="47"/>
      <c r="R5657" s="47"/>
      <c r="S5657" s="47"/>
      <c r="T5657" s="47"/>
      <c r="U5657" s="47"/>
      <c r="V5657" s="47"/>
      <c r="W5657" s="47"/>
      <c r="X5657" s="47"/>
      <c r="Y5657" s="47"/>
      <c r="Z5657" s="47"/>
      <c r="AA5657" s="47"/>
    </row>
    <row r="5658" spans="1:27" s="45" customFormat="1" x14ac:dyDescent="0.25">
      <c r="A5658" s="42"/>
      <c r="B5658" s="46"/>
      <c r="P5658" s="47"/>
      <c r="Q5658" s="47"/>
      <c r="R5658" s="47"/>
      <c r="S5658" s="47"/>
      <c r="T5658" s="47"/>
      <c r="U5658" s="47"/>
      <c r="V5658" s="47"/>
      <c r="W5658" s="47"/>
      <c r="X5658" s="47"/>
      <c r="Y5658" s="47"/>
      <c r="Z5658" s="47"/>
      <c r="AA5658" s="47"/>
    </row>
    <row r="5659" spans="1:27" s="45" customFormat="1" x14ac:dyDescent="0.25">
      <c r="A5659" s="42"/>
      <c r="B5659" s="46"/>
      <c r="P5659" s="47"/>
      <c r="Q5659" s="47"/>
      <c r="R5659" s="47"/>
      <c r="S5659" s="47"/>
      <c r="T5659" s="47"/>
      <c r="U5659" s="47"/>
      <c r="V5659" s="47"/>
      <c r="W5659" s="47"/>
      <c r="X5659" s="47"/>
      <c r="Y5659" s="47"/>
      <c r="Z5659" s="47"/>
      <c r="AA5659" s="47"/>
    </row>
    <row r="5660" spans="1:27" s="45" customFormat="1" x14ac:dyDescent="0.25">
      <c r="A5660" s="42"/>
      <c r="B5660" s="46"/>
      <c r="P5660" s="47"/>
      <c r="Q5660" s="47"/>
      <c r="R5660" s="47"/>
      <c r="S5660" s="47"/>
      <c r="T5660" s="47"/>
      <c r="U5660" s="47"/>
      <c r="V5660" s="47"/>
      <c r="W5660" s="47"/>
      <c r="X5660" s="47"/>
      <c r="Y5660" s="47"/>
      <c r="Z5660" s="47"/>
      <c r="AA5660" s="47"/>
    </row>
    <row r="5661" spans="1:27" s="45" customFormat="1" x14ac:dyDescent="0.25">
      <c r="A5661" s="42"/>
      <c r="B5661" s="46"/>
      <c r="P5661" s="47"/>
      <c r="Q5661" s="47"/>
      <c r="R5661" s="47"/>
      <c r="S5661" s="47"/>
      <c r="T5661" s="47"/>
      <c r="U5661" s="47"/>
      <c r="V5661" s="47"/>
      <c r="W5661" s="47"/>
      <c r="X5661" s="47"/>
      <c r="Y5661" s="47"/>
      <c r="Z5661" s="47"/>
      <c r="AA5661" s="47"/>
    </row>
    <row r="5662" spans="1:27" s="45" customFormat="1" x14ac:dyDescent="0.25">
      <c r="A5662" s="42"/>
      <c r="B5662" s="46"/>
      <c r="P5662" s="47"/>
      <c r="Q5662" s="47"/>
      <c r="R5662" s="47"/>
      <c r="S5662" s="47"/>
      <c r="T5662" s="47"/>
      <c r="U5662" s="47"/>
      <c r="V5662" s="47"/>
      <c r="W5662" s="47"/>
      <c r="X5662" s="47"/>
      <c r="Y5662" s="47"/>
      <c r="Z5662" s="47"/>
      <c r="AA5662" s="47"/>
    </row>
    <row r="5663" spans="1:27" s="45" customFormat="1" x14ac:dyDescent="0.25">
      <c r="A5663" s="42"/>
      <c r="B5663" s="46"/>
      <c r="P5663" s="47"/>
      <c r="Q5663" s="47"/>
      <c r="R5663" s="47"/>
      <c r="S5663" s="47"/>
      <c r="T5663" s="47"/>
      <c r="U5663" s="47"/>
      <c r="V5663" s="47"/>
      <c r="W5663" s="47"/>
      <c r="X5663" s="47"/>
      <c r="Y5663" s="47"/>
      <c r="Z5663" s="47"/>
      <c r="AA5663" s="47"/>
    </row>
    <row r="5664" spans="1:27" s="45" customFormat="1" x14ac:dyDescent="0.25">
      <c r="A5664" s="42"/>
      <c r="B5664" s="46"/>
      <c r="P5664" s="47"/>
      <c r="Q5664" s="47"/>
      <c r="R5664" s="47"/>
      <c r="S5664" s="47"/>
      <c r="T5664" s="47"/>
      <c r="U5664" s="47"/>
      <c r="V5664" s="47"/>
      <c r="W5664" s="47"/>
      <c r="X5664" s="47"/>
      <c r="Y5664" s="47"/>
      <c r="Z5664" s="47"/>
      <c r="AA5664" s="47"/>
    </row>
    <row r="5665" spans="1:27" s="45" customFormat="1" x14ac:dyDescent="0.25">
      <c r="A5665" s="42"/>
      <c r="B5665" s="46"/>
      <c r="P5665" s="47"/>
      <c r="Q5665" s="47"/>
      <c r="R5665" s="47"/>
      <c r="S5665" s="47"/>
      <c r="T5665" s="47"/>
      <c r="U5665" s="47"/>
      <c r="V5665" s="47"/>
      <c r="W5665" s="47"/>
      <c r="X5665" s="47"/>
      <c r="Y5665" s="47"/>
      <c r="Z5665" s="47"/>
      <c r="AA5665" s="47"/>
    </row>
    <row r="5666" spans="1:27" s="45" customFormat="1" x14ac:dyDescent="0.25">
      <c r="A5666" s="42"/>
      <c r="B5666" s="46"/>
      <c r="P5666" s="47"/>
      <c r="Q5666" s="47"/>
      <c r="R5666" s="47"/>
      <c r="S5666" s="47"/>
      <c r="T5666" s="47"/>
      <c r="U5666" s="47"/>
      <c r="V5666" s="47"/>
      <c r="W5666" s="47"/>
      <c r="X5666" s="47"/>
      <c r="Y5666" s="47"/>
      <c r="Z5666" s="47"/>
      <c r="AA5666" s="47"/>
    </row>
    <row r="5667" spans="1:27" s="45" customFormat="1" x14ac:dyDescent="0.25">
      <c r="A5667" s="42"/>
      <c r="B5667" s="46"/>
      <c r="P5667" s="47"/>
      <c r="Q5667" s="47"/>
      <c r="R5667" s="47"/>
      <c r="S5667" s="47"/>
      <c r="T5667" s="47"/>
      <c r="U5667" s="47"/>
      <c r="V5667" s="47"/>
      <c r="W5667" s="47"/>
      <c r="X5667" s="47"/>
      <c r="Y5667" s="47"/>
      <c r="Z5667" s="47"/>
      <c r="AA5667" s="47"/>
    </row>
    <row r="5668" spans="1:27" s="45" customFormat="1" x14ac:dyDescent="0.25">
      <c r="A5668" s="42"/>
      <c r="B5668" s="46"/>
      <c r="P5668" s="47"/>
      <c r="Q5668" s="47"/>
      <c r="R5668" s="47"/>
      <c r="S5668" s="47"/>
      <c r="T5668" s="47"/>
      <c r="U5668" s="47"/>
      <c r="V5668" s="47"/>
      <c r="W5668" s="47"/>
      <c r="X5668" s="47"/>
      <c r="Y5668" s="47"/>
      <c r="Z5668" s="47"/>
      <c r="AA5668" s="47"/>
    </row>
    <row r="5669" spans="1:27" s="45" customFormat="1" x14ac:dyDescent="0.25">
      <c r="A5669" s="42"/>
      <c r="B5669" s="46"/>
      <c r="P5669" s="47"/>
      <c r="Q5669" s="47"/>
      <c r="R5669" s="47"/>
      <c r="S5669" s="47"/>
      <c r="T5669" s="47"/>
      <c r="U5669" s="47"/>
      <c r="V5669" s="47"/>
      <c r="W5669" s="47"/>
      <c r="X5669" s="47"/>
      <c r="Y5669" s="47"/>
      <c r="Z5669" s="47"/>
      <c r="AA5669" s="47"/>
    </row>
    <row r="5670" spans="1:27" s="45" customFormat="1" x14ac:dyDescent="0.25">
      <c r="A5670" s="42"/>
      <c r="B5670" s="46"/>
      <c r="P5670" s="47"/>
      <c r="Q5670" s="47"/>
      <c r="R5670" s="47"/>
      <c r="S5670" s="47"/>
      <c r="T5670" s="47"/>
      <c r="U5670" s="47"/>
      <c r="V5670" s="47"/>
      <c r="W5670" s="47"/>
      <c r="X5670" s="47"/>
      <c r="Y5670" s="47"/>
      <c r="Z5670" s="47"/>
      <c r="AA5670" s="47"/>
    </row>
    <row r="5671" spans="1:27" s="45" customFormat="1" x14ac:dyDescent="0.25">
      <c r="A5671" s="42"/>
      <c r="B5671" s="46"/>
      <c r="P5671" s="47"/>
      <c r="Q5671" s="47"/>
      <c r="R5671" s="47"/>
      <c r="S5671" s="47"/>
      <c r="T5671" s="47"/>
      <c r="U5671" s="47"/>
      <c r="V5671" s="47"/>
      <c r="W5671" s="47"/>
      <c r="X5671" s="47"/>
      <c r="Y5671" s="47"/>
      <c r="Z5671" s="47"/>
      <c r="AA5671" s="47"/>
    </row>
    <row r="5672" spans="1:27" s="45" customFormat="1" x14ac:dyDescent="0.25">
      <c r="A5672" s="42"/>
      <c r="B5672" s="46"/>
      <c r="P5672" s="47"/>
      <c r="Q5672" s="47"/>
      <c r="R5672" s="47"/>
      <c r="S5672" s="47"/>
      <c r="T5672" s="47"/>
      <c r="U5672" s="47"/>
      <c r="V5672" s="47"/>
      <c r="W5672" s="47"/>
      <c r="X5672" s="47"/>
      <c r="Y5672" s="47"/>
      <c r="Z5672" s="47"/>
      <c r="AA5672" s="47"/>
    </row>
    <row r="5673" spans="1:27" s="45" customFormat="1" x14ac:dyDescent="0.25">
      <c r="A5673" s="42"/>
      <c r="B5673" s="46"/>
      <c r="P5673" s="47"/>
      <c r="Q5673" s="47"/>
      <c r="R5673" s="47"/>
      <c r="S5673" s="47"/>
      <c r="T5673" s="47"/>
      <c r="U5673" s="47"/>
      <c r="V5673" s="47"/>
      <c r="W5673" s="47"/>
      <c r="X5673" s="47"/>
      <c r="Y5673" s="47"/>
      <c r="Z5673" s="47"/>
      <c r="AA5673" s="47"/>
    </row>
    <row r="5674" spans="1:27" s="45" customFormat="1" x14ac:dyDescent="0.25">
      <c r="A5674" s="42"/>
      <c r="B5674" s="46"/>
      <c r="P5674" s="47"/>
      <c r="Q5674" s="47"/>
      <c r="R5674" s="47"/>
      <c r="S5674" s="47"/>
      <c r="T5674" s="47"/>
      <c r="U5674" s="47"/>
      <c r="V5674" s="47"/>
      <c r="W5674" s="47"/>
      <c r="X5674" s="47"/>
      <c r="Y5674" s="47"/>
      <c r="Z5674" s="47"/>
      <c r="AA5674" s="47"/>
    </row>
    <row r="5675" spans="1:27" s="45" customFormat="1" x14ac:dyDescent="0.25">
      <c r="A5675" s="42"/>
      <c r="B5675" s="46"/>
      <c r="P5675" s="47"/>
      <c r="Q5675" s="47"/>
      <c r="R5675" s="47"/>
      <c r="S5675" s="47"/>
      <c r="T5675" s="47"/>
      <c r="U5675" s="47"/>
      <c r="V5675" s="47"/>
      <c r="W5675" s="47"/>
      <c r="X5675" s="47"/>
      <c r="Y5675" s="47"/>
      <c r="Z5675" s="47"/>
      <c r="AA5675" s="47"/>
    </row>
    <row r="5676" spans="1:27" s="45" customFormat="1" x14ac:dyDescent="0.25">
      <c r="A5676" s="42"/>
      <c r="B5676" s="46"/>
      <c r="P5676" s="47"/>
      <c r="Q5676" s="47"/>
      <c r="R5676" s="47"/>
      <c r="S5676" s="47"/>
      <c r="T5676" s="47"/>
      <c r="U5676" s="47"/>
      <c r="V5676" s="47"/>
      <c r="W5676" s="47"/>
      <c r="X5676" s="47"/>
      <c r="Y5676" s="47"/>
      <c r="Z5676" s="47"/>
      <c r="AA5676" s="47"/>
    </row>
    <row r="5677" spans="1:27" s="45" customFormat="1" x14ac:dyDescent="0.25">
      <c r="A5677" s="42"/>
      <c r="B5677" s="46"/>
      <c r="P5677" s="47"/>
      <c r="Q5677" s="47"/>
      <c r="R5677" s="47"/>
      <c r="S5677" s="47"/>
      <c r="T5677" s="47"/>
      <c r="U5677" s="47"/>
      <c r="V5677" s="47"/>
      <c r="W5677" s="47"/>
      <c r="X5677" s="47"/>
      <c r="Y5677" s="47"/>
      <c r="Z5677" s="47"/>
      <c r="AA5677" s="47"/>
    </row>
    <row r="5678" spans="1:27" s="45" customFormat="1" x14ac:dyDescent="0.25">
      <c r="A5678" s="42"/>
      <c r="B5678" s="46"/>
      <c r="P5678" s="47"/>
      <c r="Q5678" s="47"/>
      <c r="R5678" s="47"/>
      <c r="S5678" s="47"/>
      <c r="T5678" s="47"/>
      <c r="U5678" s="47"/>
      <c r="V5678" s="47"/>
      <c r="W5678" s="47"/>
      <c r="X5678" s="47"/>
      <c r="Y5678" s="47"/>
      <c r="Z5678" s="47"/>
      <c r="AA5678" s="47"/>
    </row>
    <row r="5679" spans="1:27" s="45" customFormat="1" x14ac:dyDescent="0.25">
      <c r="A5679" s="42"/>
      <c r="B5679" s="46"/>
      <c r="P5679" s="47"/>
      <c r="Q5679" s="47"/>
      <c r="R5679" s="47"/>
      <c r="S5679" s="47"/>
      <c r="T5679" s="47"/>
      <c r="U5679" s="47"/>
      <c r="V5679" s="47"/>
      <c r="W5679" s="47"/>
      <c r="X5679" s="47"/>
      <c r="Y5679" s="47"/>
      <c r="Z5679" s="47"/>
      <c r="AA5679" s="47"/>
    </row>
    <row r="5680" spans="1:27" s="45" customFormat="1" x14ac:dyDescent="0.25">
      <c r="A5680" s="42"/>
      <c r="B5680" s="46"/>
      <c r="P5680" s="47"/>
      <c r="Q5680" s="47"/>
      <c r="R5680" s="47"/>
      <c r="S5680" s="47"/>
      <c r="T5680" s="47"/>
      <c r="U5680" s="47"/>
      <c r="V5680" s="47"/>
      <c r="W5680" s="47"/>
      <c r="X5680" s="47"/>
      <c r="Y5680" s="47"/>
      <c r="Z5680" s="47"/>
      <c r="AA5680" s="47"/>
    </row>
    <row r="5681" spans="1:27" s="45" customFormat="1" x14ac:dyDescent="0.25">
      <c r="A5681" s="42"/>
      <c r="B5681" s="46"/>
      <c r="P5681" s="47"/>
      <c r="Q5681" s="47"/>
      <c r="R5681" s="47"/>
      <c r="S5681" s="47"/>
      <c r="T5681" s="47"/>
      <c r="U5681" s="47"/>
      <c r="V5681" s="47"/>
      <c r="W5681" s="47"/>
      <c r="X5681" s="47"/>
      <c r="Y5681" s="47"/>
      <c r="Z5681" s="47"/>
      <c r="AA5681" s="47"/>
    </row>
    <row r="5682" spans="1:27" s="45" customFormat="1" x14ac:dyDescent="0.25">
      <c r="A5682" s="42"/>
      <c r="B5682" s="46"/>
      <c r="P5682" s="47"/>
      <c r="Q5682" s="47"/>
      <c r="R5682" s="47"/>
      <c r="S5682" s="47"/>
      <c r="T5682" s="47"/>
      <c r="U5682" s="47"/>
      <c r="V5682" s="47"/>
      <c r="W5682" s="47"/>
      <c r="X5682" s="47"/>
      <c r="Y5682" s="47"/>
      <c r="Z5682" s="47"/>
      <c r="AA5682" s="47"/>
    </row>
    <row r="5683" spans="1:27" s="45" customFormat="1" x14ac:dyDescent="0.25">
      <c r="A5683" s="42"/>
      <c r="B5683" s="46"/>
      <c r="P5683" s="47"/>
      <c r="Q5683" s="47"/>
      <c r="R5683" s="47"/>
      <c r="S5683" s="47"/>
      <c r="T5683" s="47"/>
      <c r="U5683" s="47"/>
      <c r="V5683" s="47"/>
      <c r="W5683" s="47"/>
      <c r="X5683" s="47"/>
      <c r="Y5683" s="47"/>
      <c r="Z5683" s="47"/>
      <c r="AA5683" s="47"/>
    </row>
    <row r="5684" spans="1:27" s="45" customFormat="1" x14ac:dyDescent="0.25">
      <c r="A5684" s="42"/>
      <c r="B5684" s="46"/>
      <c r="P5684" s="47"/>
      <c r="Q5684" s="47"/>
      <c r="R5684" s="47"/>
      <c r="S5684" s="47"/>
      <c r="T5684" s="47"/>
      <c r="U5684" s="47"/>
      <c r="V5684" s="47"/>
      <c r="W5684" s="47"/>
      <c r="X5684" s="47"/>
      <c r="Y5684" s="47"/>
      <c r="Z5684" s="47"/>
      <c r="AA5684" s="47"/>
    </row>
    <row r="5685" spans="1:27" s="45" customFormat="1" x14ac:dyDescent="0.25">
      <c r="A5685" s="42"/>
      <c r="B5685" s="46"/>
      <c r="P5685" s="47"/>
      <c r="Q5685" s="47"/>
      <c r="R5685" s="47"/>
      <c r="S5685" s="47"/>
      <c r="T5685" s="47"/>
      <c r="U5685" s="47"/>
      <c r="V5685" s="47"/>
      <c r="W5685" s="47"/>
      <c r="X5685" s="47"/>
      <c r="Y5685" s="47"/>
      <c r="Z5685" s="47"/>
      <c r="AA5685" s="47"/>
    </row>
    <row r="5686" spans="1:27" s="45" customFormat="1" x14ac:dyDescent="0.25">
      <c r="A5686" s="42"/>
      <c r="B5686" s="46"/>
      <c r="P5686" s="47"/>
      <c r="Q5686" s="47"/>
      <c r="R5686" s="47"/>
      <c r="S5686" s="47"/>
      <c r="T5686" s="47"/>
      <c r="U5686" s="47"/>
      <c r="V5686" s="47"/>
      <c r="W5686" s="47"/>
      <c r="X5686" s="47"/>
      <c r="Y5686" s="47"/>
      <c r="Z5686" s="47"/>
      <c r="AA5686" s="47"/>
    </row>
    <row r="5687" spans="1:27" s="45" customFormat="1" x14ac:dyDescent="0.25">
      <c r="A5687" s="42"/>
      <c r="B5687" s="46"/>
      <c r="P5687" s="47"/>
      <c r="Q5687" s="47"/>
      <c r="R5687" s="47"/>
      <c r="S5687" s="47"/>
      <c r="T5687" s="47"/>
      <c r="U5687" s="47"/>
      <c r="V5687" s="47"/>
      <c r="W5687" s="47"/>
      <c r="X5687" s="47"/>
      <c r="Y5687" s="47"/>
      <c r="Z5687" s="47"/>
      <c r="AA5687" s="47"/>
    </row>
    <row r="5688" spans="1:27" s="45" customFormat="1" x14ac:dyDescent="0.25">
      <c r="A5688" s="42"/>
      <c r="B5688" s="46"/>
      <c r="P5688" s="47"/>
      <c r="Q5688" s="47"/>
      <c r="R5688" s="47"/>
      <c r="S5688" s="47"/>
      <c r="T5688" s="47"/>
      <c r="U5688" s="47"/>
      <c r="V5688" s="47"/>
      <c r="W5688" s="47"/>
      <c r="X5688" s="47"/>
      <c r="Y5688" s="47"/>
      <c r="Z5688" s="47"/>
      <c r="AA5688" s="47"/>
    </row>
    <row r="5689" spans="1:27" s="45" customFormat="1" x14ac:dyDescent="0.25">
      <c r="A5689" s="42"/>
      <c r="B5689" s="46"/>
      <c r="P5689" s="47"/>
      <c r="Q5689" s="47"/>
      <c r="R5689" s="47"/>
      <c r="S5689" s="47"/>
      <c r="T5689" s="47"/>
      <c r="U5689" s="47"/>
      <c r="V5689" s="47"/>
      <c r="W5689" s="47"/>
      <c r="X5689" s="47"/>
      <c r="Y5689" s="47"/>
      <c r="Z5689" s="47"/>
      <c r="AA5689" s="47"/>
    </row>
    <row r="5690" spans="1:27" s="45" customFormat="1" x14ac:dyDescent="0.25">
      <c r="A5690" s="42"/>
      <c r="B5690" s="46"/>
      <c r="P5690" s="47"/>
      <c r="Q5690" s="47"/>
      <c r="R5690" s="47"/>
      <c r="S5690" s="47"/>
      <c r="T5690" s="47"/>
      <c r="U5690" s="47"/>
      <c r="V5690" s="47"/>
      <c r="W5690" s="47"/>
      <c r="X5690" s="47"/>
      <c r="Y5690" s="47"/>
      <c r="Z5690" s="47"/>
      <c r="AA5690" s="47"/>
    </row>
    <row r="5691" spans="1:27" s="45" customFormat="1" x14ac:dyDescent="0.25">
      <c r="A5691" s="42"/>
      <c r="B5691" s="46"/>
      <c r="P5691" s="47"/>
      <c r="Q5691" s="47"/>
      <c r="R5691" s="47"/>
      <c r="S5691" s="47"/>
      <c r="T5691" s="47"/>
      <c r="U5691" s="47"/>
      <c r="V5691" s="47"/>
      <c r="W5691" s="47"/>
      <c r="X5691" s="47"/>
      <c r="Y5691" s="47"/>
      <c r="Z5691" s="47"/>
      <c r="AA5691" s="47"/>
    </row>
    <row r="5692" spans="1:27" s="45" customFormat="1" x14ac:dyDescent="0.25">
      <c r="A5692" s="42"/>
      <c r="B5692" s="46"/>
      <c r="P5692" s="47"/>
      <c r="Q5692" s="47"/>
      <c r="R5692" s="47"/>
      <c r="S5692" s="47"/>
      <c r="T5692" s="47"/>
      <c r="U5692" s="47"/>
      <c r="V5692" s="47"/>
      <c r="W5692" s="47"/>
      <c r="X5692" s="47"/>
      <c r="Y5692" s="47"/>
      <c r="Z5692" s="47"/>
      <c r="AA5692" s="47"/>
    </row>
    <row r="5693" spans="1:27" s="45" customFormat="1" x14ac:dyDescent="0.25">
      <c r="A5693" s="42"/>
      <c r="B5693" s="46"/>
      <c r="P5693" s="47"/>
      <c r="Q5693" s="47"/>
      <c r="R5693" s="47"/>
      <c r="S5693" s="47"/>
      <c r="T5693" s="47"/>
      <c r="U5693" s="47"/>
      <c r="V5693" s="47"/>
      <c r="W5693" s="47"/>
      <c r="X5693" s="47"/>
      <c r="Y5693" s="47"/>
      <c r="Z5693" s="47"/>
      <c r="AA5693" s="47"/>
    </row>
    <row r="5694" spans="1:27" s="45" customFormat="1" x14ac:dyDescent="0.25">
      <c r="A5694" s="42"/>
      <c r="B5694" s="46"/>
      <c r="P5694" s="47"/>
      <c r="Q5694" s="47"/>
      <c r="R5694" s="47"/>
      <c r="S5694" s="47"/>
      <c r="T5694" s="47"/>
      <c r="U5694" s="47"/>
      <c r="V5694" s="47"/>
      <c r="W5694" s="47"/>
      <c r="X5694" s="47"/>
      <c r="Y5694" s="47"/>
      <c r="Z5694" s="47"/>
      <c r="AA5694" s="47"/>
    </row>
    <row r="5695" spans="1:27" s="45" customFormat="1" x14ac:dyDescent="0.25">
      <c r="A5695" s="42"/>
      <c r="B5695" s="46"/>
      <c r="P5695" s="47"/>
      <c r="Q5695" s="47"/>
      <c r="R5695" s="47"/>
      <c r="S5695" s="47"/>
      <c r="T5695" s="47"/>
      <c r="U5695" s="47"/>
      <c r="V5695" s="47"/>
      <c r="W5695" s="47"/>
      <c r="X5695" s="47"/>
      <c r="Y5695" s="47"/>
      <c r="Z5695" s="47"/>
      <c r="AA5695" s="47"/>
    </row>
    <row r="5696" spans="1:27" s="45" customFormat="1" x14ac:dyDescent="0.25">
      <c r="A5696" s="42"/>
      <c r="B5696" s="46"/>
      <c r="P5696" s="47"/>
      <c r="Q5696" s="47"/>
      <c r="R5696" s="47"/>
      <c r="S5696" s="47"/>
      <c r="T5696" s="47"/>
      <c r="U5696" s="47"/>
      <c r="V5696" s="47"/>
      <c r="W5696" s="47"/>
      <c r="X5696" s="47"/>
      <c r="Y5696" s="47"/>
      <c r="Z5696" s="47"/>
      <c r="AA5696" s="47"/>
    </row>
    <row r="5697" spans="1:27" s="45" customFormat="1" x14ac:dyDescent="0.25">
      <c r="A5697" s="42"/>
      <c r="B5697" s="46"/>
      <c r="P5697" s="47"/>
      <c r="Q5697" s="47"/>
      <c r="R5697" s="47"/>
      <c r="S5697" s="47"/>
      <c r="T5697" s="47"/>
      <c r="U5697" s="47"/>
      <c r="V5697" s="47"/>
      <c r="W5697" s="47"/>
      <c r="X5697" s="47"/>
      <c r="Y5697" s="47"/>
      <c r="Z5697" s="47"/>
      <c r="AA5697" s="47"/>
    </row>
    <row r="5698" spans="1:27" s="45" customFormat="1" x14ac:dyDescent="0.25">
      <c r="A5698" s="42"/>
      <c r="B5698" s="46"/>
      <c r="P5698" s="47"/>
      <c r="Q5698" s="47"/>
      <c r="R5698" s="47"/>
      <c r="S5698" s="47"/>
      <c r="T5698" s="47"/>
      <c r="U5698" s="47"/>
      <c r="V5698" s="47"/>
      <c r="W5698" s="47"/>
      <c r="X5698" s="47"/>
      <c r="Y5698" s="47"/>
      <c r="Z5698" s="47"/>
      <c r="AA5698" s="47"/>
    </row>
    <row r="5699" spans="1:27" s="45" customFormat="1" x14ac:dyDescent="0.25">
      <c r="A5699" s="42"/>
      <c r="B5699" s="46"/>
      <c r="P5699" s="47"/>
      <c r="Q5699" s="47"/>
      <c r="R5699" s="47"/>
      <c r="S5699" s="47"/>
      <c r="T5699" s="47"/>
      <c r="U5699" s="47"/>
      <c r="V5699" s="47"/>
      <c r="W5699" s="47"/>
      <c r="X5699" s="47"/>
      <c r="Y5699" s="47"/>
      <c r="Z5699" s="47"/>
      <c r="AA5699" s="47"/>
    </row>
    <row r="5700" spans="1:27" s="45" customFormat="1" x14ac:dyDescent="0.25">
      <c r="A5700" s="42"/>
      <c r="B5700" s="46"/>
      <c r="P5700" s="47"/>
      <c r="Q5700" s="47"/>
      <c r="R5700" s="47"/>
      <c r="S5700" s="47"/>
      <c r="T5700" s="47"/>
      <c r="U5700" s="47"/>
      <c r="V5700" s="47"/>
      <c r="W5700" s="47"/>
      <c r="X5700" s="47"/>
      <c r="Y5700" s="47"/>
      <c r="Z5700" s="47"/>
      <c r="AA5700" s="47"/>
    </row>
    <row r="5701" spans="1:27" s="45" customFormat="1" x14ac:dyDescent="0.25">
      <c r="A5701" s="42"/>
      <c r="B5701" s="46"/>
      <c r="P5701" s="47"/>
      <c r="Q5701" s="47"/>
      <c r="R5701" s="47"/>
      <c r="S5701" s="47"/>
      <c r="T5701" s="47"/>
      <c r="U5701" s="47"/>
      <c r="V5701" s="47"/>
      <c r="W5701" s="47"/>
      <c r="X5701" s="47"/>
      <c r="Y5701" s="47"/>
      <c r="Z5701" s="47"/>
      <c r="AA5701" s="47"/>
    </row>
    <row r="5702" spans="1:27" s="45" customFormat="1" x14ac:dyDescent="0.25">
      <c r="A5702" s="42"/>
      <c r="B5702" s="46"/>
      <c r="P5702" s="47"/>
      <c r="Q5702" s="47"/>
      <c r="R5702" s="47"/>
      <c r="S5702" s="47"/>
      <c r="T5702" s="47"/>
      <c r="U5702" s="47"/>
      <c r="V5702" s="47"/>
      <c r="W5702" s="47"/>
      <c r="X5702" s="47"/>
      <c r="Y5702" s="47"/>
      <c r="Z5702" s="47"/>
      <c r="AA5702" s="47"/>
    </row>
    <row r="5703" spans="1:27" s="45" customFormat="1" x14ac:dyDescent="0.25">
      <c r="A5703" s="42"/>
      <c r="B5703" s="46"/>
      <c r="P5703" s="47"/>
      <c r="Q5703" s="47"/>
      <c r="R5703" s="47"/>
      <c r="S5703" s="47"/>
      <c r="T5703" s="47"/>
      <c r="U5703" s="47"/>
      <c r="V5703" s="47"/>
      <c r="W5703" s="47"/>
      <c r="X5703" s="47"/>
      <c r="Y5703" s="47"/>
      <c r="Z5703" s="47"/>
      <c r="AA5703" s="47"/>
    </row>
    <row r="5704" spans="1:27" s="45" customFormat="1" x14ac:dyDescent="0.25">
      <c r="A5704" s="42"/>
      <c r="B5704" s="46"/>
      <c r="P5704" s="47"/>
      <c r="Q5704" s="47"/>
      <c r="R5704" s="47"/>
      <c r="S5704" s="47"/>
      <c r="T5704" s="47"/>
      <c r="U5704" s="47"/>
      <c r="V5704" s="47"/>
      <c r="W5704" s="47"/>
      <c r="X5704" s="47"/>
      <c r="Y5704" s="47"/>
      <c r="Z5704" s="47"/>
      <c r="AA5704" s="47"/>
    </row>
    <row r="5705" spans="1:27" s="45" customFormat="1" x14ac:dyDescent="0.25">
      <c r="A5705" s="42"/>
      <c r="B5705" s="46"/>
      <c r="P5705" s="47"/>
      <c r="Q5705" s="47"/>
      <c r="R5705" s="47"/>
      <c r="S5705" s="47"/>
      <c r="T5705" s="47"/>
      <c r="U5705" s="47"/>
      <c r="V5705" s="47"/>
      <c r="W5705" s="47"/>
      <c r="X5705" s="47"/>
      <c r="Y5705" s="47"/>
      <c r="Z5705" s="47"/>
      <c r="AA5705" s="47"/>
    </row>
    <row r="5706" spans="1:27" s="45" customFormat="1" x14ac:dyDescent="0.25">
      <c r="A5706" s="42"/>
      <c r="B5706" s="46"/>
      <c r="P5706" s="47"/>
      <c r="Q5706" s="47"/>
      <c r="R5706" s="47"/>
      <c r="S5706" s="47"/>
      <c r="T5706" s="47"/>
      <c r="U5706" s="47"/>
      <c r="V5706" s="47"/>
      <c r="W5706" s="47"/>
      <c r="X5706" s="47"/>
      <c r="Y5706" s="47"/>
      <c r="Z5706" s="47"/>
      <c r="AA5706" s="47"/>
    </row>
    <row r="5707" spans="1:27" s="45" customFormat="1" x14ac:dyDescent="0.25">
      <c r="A5707" s="42"/>
      <c r="B5707" s="46"/>
      <c r="P5707" s="47"/>
      <c r="Q5707" s="47"/>
      <c r="R5707" s="47"/>
      <c r="S5707" s="47"/>
      <c r="T5707" s="47"/>
      <c r="U5707" s="47"/>
      <c r="V5707" s="47"/>
      <c r="W5707" s="47"/>
      <c r="X5707" s="47"/>
      <c r="Y5707" s="47"/>
      <c r="Z5707" s="47"/>
      <c r="AA5707" s="47"/>
    </row>
    <row r="5708" spans="1:27" s="45" customFormat="1" x14ac:dyDescent="0.25">
      <c r="A5708" s="42"/>
      <c r="B5708" s="46"/>
      <c r="P5708" s="47"/>
      <c r="Q5708" s="47"/>
      <c r="R5708" s="47"/>
      <c r="S5708" s="47"/>
      <c r="T5708" s="47"/>
      <c r="U5708" s="47"/>
      <c r="V5708" s="47"/>
      <c r="W5708" s="47"/>
      <c r="X5708" s="47"/>
      <c r="Y5708" s="47"/>
      <c r="Z5708" s="47"/>
      <c r="AA5708" s="47"/>
    </row>
    <row r="5709" spans="1:27" s="45" customFormat="1" x14ac:dyDescent="0.25">
      <c r="A5709" s="42"/>
      <c r="B5709" s="46"/>
      <c r="P5709" s="47"/>
      <c r="Q5709" s="47"/>
      <c r="R5709" s="47"/>
      <c r="S5709" s="47"/>
      <c r="T5709" s="47"/>
      <c r="U5709" s="47"/>
      <c r="V5709" s="47"/>
      <c r="W5709" s="47"/>
      <c r="X5709" s="47"/>
      <c r="Y5709" s="47"/>
      <c r="Z5709" s="47"/>
      <c r="AA5709" s="47"/>
    </row>
    <row r="5710" spans="1:27" s="45" customFormat="1" x14ac:dyDescent="0.25">
      <c r="A5710" s="42"/>
      <c r="B5710" s="46"/>
      <c r="P5710" s="47"/>
      <c r="Q5710" s="47"/>
      <c r="R5710" s="47"/>
      <c r="S5710" s="47"/>
      <c r="T5710" s="47"/>
      <c r="U5710" s="47"/>
      <c r="V5710" s="47"/>
      <c r="W5710" s="47"/>
      <c r="X5710" s="47"/>
      <c r="Y5710" s="47"/>
      <c r="Z5710" s="47"/>
      <c r="AA5710" s="47"/>
    </row>
    <row r="5711" spans="1:27" s="45" customFormat="1" x14ac:dyDescent="0.25">
      <c r="A5711" s="42"/>
      <c r="B5711" s="46"/>
      <c r="P5711" s="47"/>
      <c r="Q5711" s="47"/>
      <c r="R5711" s="47"/>
      <c r="S5711" s="47"/>
      <c r="T5711" s="47"/>
      <c r="U5711" s="47"/>
      <c r="V5711" s="47"/>
      <c r="W5711" s="47"/>
      <c r="X5711" s="47"/>
      <c r="Y5711" s="47"/>
      <c r="Z5711" s="47"/>
      <c r="AA5711" s="47"/>
    </row>
    <row r="5712" spans="1:27" s="45" customFormat="1" x14ac:dyDescent="0.25">
      <c r="A5712" s="42"/>
      <c r="B5712" s="46"/>
      <c r="P5712" s="47"/>
      <c r="Q5712" s="47"/>
      <c r="R5712" s="47"/>
      <c r="S5712" s="47"/>
      <c r="T5712" s="47"/>
      <c r="U5712" s="47"/>
      <c r="V5712" s="47"/>
      <c r="W5712" s="47"/>
      <c r="X5712" s="47"/>
      <c r="Y5712" s="47"/>
      <c r="Z5712" s="47"/>
      <c r="AA5712" s="47"/>
    </row>
    <row r="5713" spans="1:27" s="45" customFormat="1" x14ac:dyDescent="0.25">
      <c r="A5713" s="42"/>
      <c r="B5713" s="46"/>
      <c r="P5713" s="47"/>
      <c r="Q5713" s="47"/>
      <c r="R5713" s="47"/>
      <c r="S5713" s="47"/>
      <c r="T5713" s="47"/>
      <c r="U5713" s="47"/>
      <c r="V5713" s="47"/>
      <c r="W5713" s="47"/>
      <c r="X5713" s="47"/>
      <c r="Y5713" s="47"/>
      <c r="Z5713" s="47"/>
      <c r="AA5713" s="47"/>
    </row>
    <row r="5714" spans="1:27" s="45" customFormat="1" x14ac:dyDescent="0.25">
      <c r="A5714" s="42"/>
      <c r="B5714" s="46"/>
      <c r="P5714" s="47"/>
      <c r="Q5714" s="47"/>
      <c r="R5714" s="47"/>
      <c r="S5714" s="47"/>
      <c r="T5714" s="47"/>
      <c r="U5714" s="47"/>
      <c r="V5714" s="47"/>
      <c r="W5714" s="47"/>
      <c r="X5714" s="47"/>
      <c r="Y5714" s="47"/>
      <c r="Z5714" s="47"/>
      <c r="AA5714" s="47"/>
    </row>
    <row r="5715" spans="1:27" s="45" customFormat="1" x14ac:dyDescent="0.25">
      <c r="A5715" s="42"/>
      <c r="B5715" s="46"/>
      <c r="P5715" s="47"/>
      <c r="Q5715" s="47"/>
      <c r="R5715" s="47"/>
      <c r="S5715" s="47"/>
      <c r="T5715" s="47"/>
      <c r="U5715" s="47"/>
      <c r="V5715" s="47"/>
      <c r="W5715" s="47"/>
      <c r="X5715" s="47"/>
      <c r="Y5715" s="47"/>
      <c r="Z5715" s="47"/>
      <c r="AA5715" s="47"/>
    </row>
    <row r="5716" spans="1:27" s="45" customFormat="1" x14ac:dyDescent="0.25">
      <c r="A5716" s="42"/>
      <c r="B5716" s="46"/>
      <c r="P5716" s="47"/>
      <c r="Q5716" s="47"/>
      <c r="R5716" s="47"/>
      <c r="S5716" s="47"/>
      <c r="T5716" s="47"/>
      <c r="U5716" s="47"/>
      <c r="V5716" s="47"/>
      <c r="W5716" s="47"/>
      <c r="X5716" s="47"/>
      <c r="Y5716" s="47"/>
      <c r="Z5716" s="47"/>
      <c r="AA5716" s="47"/>
    </row>
    <row r="5717" spans="1:27" s="45" customFormat="1" x14ac:dyDescent="0.25">
      <c r="A5717" s="42"/>
      <c r="B5717" s="46"/>
      <c r="P5717" s="47"/>
      <c r="Q5717" s="47"/>
      <c r="R5717" s="47"/>
      <c r="S5717" s="47"/>
      <c r="T5717" s="47"/>
      <c r="U5717" s="47"/>
      <c r="V5717" s="47"/>
      <c r="W5717" s="47"/>
      <c r="X5717" s="47"/>
      <c r="Y5717" s="47"/>
      <c r="Z5717" s="47"/>
      <c r="AA5717" s="47"/>
    </row>
    <row r="5718" spans="1:27" s="45" customFormat="1" x14ac:dyDescent="0.25">
      <c r="A5718" s="42"/>
      <c r="B5718" s="46"/>
      <c r="P5718" s="47"/>
      <c r="Q5718" s="47"/>
      <c r="R5718" s="47"/>
      <c r="S5718" s="47"/>
      <c r="T5718" s="47"/>
      <c r="U5718" s="47"/>
      <c r="V5718" s="47"/>
      <c r="W5718" s="47"/>
      <c r="X5718" s="47"/>
      <c r="Y5718" s="47"/>
      <c r="Z5718" s="47"/>
      <c r="AA5718" s="47"/>
    </row>
    <row r="5719" spans="1:27" s="45" customFormat="1" x14ac:dyDescent="0.25">
      <c r="A5719" s="42"/>
      <c r="B5719" s="46"/>
      <c r="P5719" s="47"/>
      <c r="Q5719" s="47"/>
      <c r="R5719" s="47"/>
      <c r="S5719" s="47"/>
      <c r="T5719" s="47"/>
      <c r="U5719" s="47"/>
      <c r="V5719" s="47"/>
      <c r="W5719" s="47"/>
      <c r="X5719" s="47"/>
      <c r="Y5719" s="47"/>
      <c r="Z5719" s="47"/>
      <c r="AA5719" s="47"/>
    </row>
    <row r="5720" spans="1:27" s="45" customFormat="1" x14ac:dyDescent="0.25">
      <c r="A5720" s="42"/>
      <c r="B5720" s="46"/>
      <c r="P5720" s="47"/>
      <c r="Q5720" s="47"/>
      <c r="R5720" s="47"/>
      <c r="S5720" s="47"/>
      <c r="T5720" s="47"/>
      <c r="U5720" s="47"/>
      <c r="V5720" s="47"/>
      <c r="W5720" s="47"/>
      <c r="X5720" s="47"/>
      <c r="Y5720" s="47"/>
      <c r="Z5720" s="47"/>
      <c r="AA5720" s="47"/>
    </row>
    <row r="5721" spans="1:27" s="45" customFormat="1" x14ac:dyDescent="0.25">
      <c r="A5721" s="42"/>
      <c r="B5721" s="46"/>
      <c r="P5721" s="47"/>
      <c r="Q5721" s="47"/>
      <c r="R5721" s="47"/>
      <c r="S5721" s="47"/>
      <c r="T5721" s="47"/>
      <c r="U5721" s="47"/>
      <c r="V5721" s="47"/>
      <c r="W5721" s="47"/>
      <c r="X5721" s="47"/>
      <c r="Y5721" s="47"/>
      <c r="Z5721" s="47"/>
      <c r="AA5721" s="47"/>
    </row>
    <row r="5722" spans="1:27" s="45" customFormat="1" x14ac:dyDescent="0.25">
      <c r="A5722" s="42"/>
      <c r="B5722" s="46"/>
      <c r="P5722" s="47"/>
      <c r="Q5722" s="47"/>
      <c r="R5722" s="47"/>
      <c r="S5722" s="47"/>
      <c r="T5722" s="47"/>
      <c r="U5722" s="47"/>
      <c r="V5722" s="47"/>
      <c r="W5722" s="47"/>
      <c r="X5722" s="47"/>
      <c r="Y5722" s="47"/>
      <c r="Z5722" s="47"/>
      <c r="AA5722" s="47"/>
    </row>
    <row r="5723" spans="1:27" s="45" customFormat="1" x14ac:dyDescent="0.25">
      <c r="A5723" s="42"/>
      <c r="B5723" s="46"/>
      <c r="P5723" s="47"/>
      <c r="Q5723" s="47"/>
      <c r="R5723" s="47"/>
      <c r="S5723" s="47"/>
      <c r="T5723" s="47"/>
      <c r="U5723" s="47"/>
      <c r="V5723" s="47"/>
      <c r="W5723" s="47"/>
      <c r="X5723" s="47"/>
      <c r="Y5723" s="47"/>
      <c r="Z5723" s="47"/>
      <c r="AA5723" s="47"/>
    </row>
    <row r="5724" spans="1:27" s="45" customFormat="1" x14ac:dyDescent="0.25">
      <c r="A5724" s="42"/>
      <c r="B5724" s="46"/>
      <c r="P5724" s="47"/>
      <c r="Q5724" s="47"/>
      <c r="R5724" s="47"/>
      <c r="S5724" s="47"/>
      <c r="T5724" s="47"/>
      <c r="U5724" s="47"/>
      <c r="V5724" s="47"/>
      <c r="W5724" s="47"/>
      <c r="X5724" s="47"/>
      <c r="Y5724" s="47"/>
      <c r="Z5724" s="47"/>
      <c r="AA5724" s="47"/>
    </row>
    <row r="5725" spans="1:27" s="45" customFormat="1" x14ac:dyDescent="0.25">
      <c r="A5725" s="42"/>
      <c r="B5725" s="46"/>
      <c r="P5725" s="47"/>
      <c r="Q5725" s="47"/>
      <c r="R5725" s="47"/>
      <c r="S5725" s="47"/>
      <c r="T5725" s="47"/>
      <c r="U5725" s="47"/>
      <c r="V5725" s="47"/>
      <c r="W5725" s="47"/>
      <c r="X5725" s="47"/>
      <c r="Y5725" s="47"/>
      <c r="Z5725" s="47"/>
      <c r="AA5725" s="47"/>
    </row>
    <row r="5726" spans="1:27" s="45" customFormat="1" x14ac:dyDescent="0.25">
      <c r="A5726" s="42"/>
      <c r="B5726" s="46"/>
      <c r="P5726" s="47"/>
      <c r="Q5726" s="47"/>
      <c r="R5726" s="47"/>
      <c r="S5726" s="47"/>
      <c r="T5726" s="47"/>
      <c r="U5726" s="47"/>
      <c r="V5726" s="47"/>
      <c r="W5726" s="47"/>
      <c r="X5726" s="47"/>
      <c r="Y5726" s="47"/>
      <c r="Z5726" s="47"/>
      <c r="AA5726" s="47"/>
    </row>
    <row r="5727" spans="1:27" s="45" customFormat="1" x14ac:dyDescent="0.25">
      <c r="A5727" s="42"/>
      <c r="B5727" s="46"/>
      <c r="P5727" s="47"/>
      <c r="Q5727" s="47"/>
      <c r="R5727" s="47"/>
      <c r="S5727" s="47"/>
      <c r="T5727" s="47"/>
      <c r="U5727" s="47"/>
      <c r="V5727" s="47"/>
      <c r="W5727" s="47"/>
      <c r="X5727" s="47"/>
      <c r="Y5727" s="47"/>
      <c r="Z5727" s="47"/>
      <c r="AA5727" s="47"/>
    </row>
    <row r="5728" spans="1:27" s="45" customFormat="1" x14ac:dyDescent="0.25">
      <c r="A5728" s="42"/>
      <c r="B5728" s="46"/>
      <c r="P5728" s="47"/>
      <c r="Q5728" s="47"/>
      <c r="R5728" s="47"/>
      <c r="S5728" s="47"/>
      <c r="T5728" s="47"/>
      <c r="U5728" s="47"/>
      <c r="V5728" s="47"/>
      <c r="W5728" s="47"/>
      <c r="X5728" s="47"/>
      <c r="Y5728" s="47"/>
      <c r="Z5728" s="47"/>
      <c r="AA5728" s="47"/>
    </row>
    <row r="5729" spans="1:27" s="45" customFormat="1" x14ac:dyDescent="0.25">
      <c r="A5729" s="42"/>
      <c r="B5729" s="46"/>
      <c r="P5729" s="47"/>
      <c r="Q5729" s="47"/>
      <c r="R5729" s="47"/>
      <c r="S5729" s="47"/>
      <c r="T5729" s="47"/>
      <c r="U5729" s="47"/>
      <c r="V5729" s="47"/>
      <c r="W5729" s="47"/>
      <c r="X5729" s="47"/>
      <c r="Y5729" s="47"/>
      <c r="Z5729" s="47"/>
      <c r="AA5729" s="47"/>
    </row>
    <row r="5730" spans="1:27" s="45" customFormat="1" x14ac:dyDescent="0.25">
      <c r="A5730" s="42"/>
      <c r="B5730" s="46"/>
      <c r="P5730" s="47"/>
      <c r="Q5730" s="47"/>
      <c r="R5730" s="47"/>
      <c r="S5730" s="47"/>
      <c r="T5730" s="47"/>
      <c r="U5730" s="47"/>
      <c r="V5730" s="47"/>
      <c r="W5730" s="47"/>
      <c r="X5730" s="47"/>
      <c r="Y5730" s="47"/>
      <c r="Z5730" s="47"/>
      <c r="AA5730" s="47"/>
    </row>
    <row r="5731" spans="1:27" s="45" customFormat="1" x14ac:dyDescent="0.25">
      <c r="A5731" s="42"/>
      <c r="B5731" s="46"/>
      <c r="P5731" s="47"/>
      <c r="Q5731" s="47"/>
      <c r="R5731" s="47"/>
      <c r="S5731" s="47"/>
      <c r="T5731" s="47"/>
      <c r="U5731" s="47"/>
      <c r="V5731" s="47"/>
      <c r="W5731" s="47"/>
      <c r="X5731" s="47"/>
      <c r="Y5731" s="47"/>
      <c r="Z5731" s="47"/>
      <c r="AA5731" s="47"/>
    </row>
    <row r="5732" spans="1:27" s="45" customFormat="1" x14ac:dyDescent="0.25">
      <c r="A5732" s="42"/>
      <c r="B5732" s="46"/>
      <c r="P5732" s="47"/>
      <c r="Q5732" s="47"/>
      <c r="R5732" s="47"/>
      <c r="S5732" s="47"/>
      <c r="T5732" s="47"/>
      <c r="U5732" s="47"/>
      <c r="V5732" s="47"/>
      <c r="W5732" s="47"/>
      <c r="X5732" s="47"/>
      <c r="Y5732" s="47"/>
      <c r="Z5732" s="47"/>
      <c r="AA5732" s="47"/>
    </row>
    <row r="5733" spans="1:27" s="45" customFormat="1" x14ac:dyDescent="0.25">
      <c r="A5733" s="42"/>
      <c r="B5733" s="46"/>
      <c r="P5733" s="47"/>
      <c r="Q5733" s="47"/>
      <c r="R5733" s="47"/>
      <c r="S5733" s="47"/>
      <c r="T5733" s="47"/>
      <c r="U5733" s="47"/>
      <c r="V5733" s="47"/>
      <c r="W5733" s="47"/>
      <c r="X5733" s="47"/>
      <c r="Y5733" s="47"/>
      <c r="Z5733" s="47"/>
      <c r="AA5733" s="47"/>
    </row>
    <row r="5734" spans="1:27" s="45" customFormat="1" x14ac:dyDescent="0.25">
      <c r="A5734" s="42"/>
      <c r="B5734" s="46"/>
      <c r="P5734" s="47"/>
      <c r="Q5734" s="47"/>
      <c r="R5734" s="47"/>
      <c r="S5734" s="47"/>
      <c r="T5734" s="47"/>
      <c r="U5734" s="47"/>
      <c r="V5734" s="47"/>
      <c r="W5734" s="47"/>
      <c r="X5734" s="47"/>
      <c r="Y5734" s="47"/>
      <c r="Z5734" s="47"/>
      <c r="AA5734" s="47"/>
    </row>
    <row r="5735" spans="1:27" s="45" customFormat="1" x14ac:dyDescent="0.25">
      <c r="A5735" s="42"/>
      <c r="B5735" s="46"/>
      <c r="P5735" s="47"/>
      <c r="Q5735" s="47"/>
      <c r="R5735" s="47"/>
      <c r="S5735" s="47"/>
      <c r="T5735" s="47"/>
      <c r="U5735" s="47"/>
      <c r="V5735" s="47"/>
      <c r="W5735" s="47"/>
      <c r="X5735" s="47"/>
      <c r="Y5735" s="47"/>
      <c r="Z5735" s="47"/>
      <c r="AA5735" s="47"/>
    </row>
    <row r="5736" spans="1:27" s="45" customFormat="1" x14ac:dyDescent="0.25">
      <c r="A5736" s="42"/>
      <c r="B5736" s="46"/>
      <c r="P5736" s="47"/>
      <c r="Q5736" s="47"/>
      <c r="R5736" s="47"/>
      <c r="S5736" s="47"/>
      <c r="T5736" s="47"/>
      <c r="U5736" s="47"/>
      <c r="V5736" s="47"/>
      <c r="W5736" s="47"/>
      <c r="X5736" s="47"/>
      <c r="Y5736" s="47"/>
      <c r="Z5736" s="47"/>
      <c r="AA5736" s="47"/>
    </row>
    <row r="5737" spans="1:27" s="45" customFormat="1" x14ac:dyDescent="0.25">
      <c r="A5737" s="42"/>
      <c r="B5737" s="46"/>
      <c r="P5737" s="47"/>
      <c r="Q5737" s="47"/>
      <c r="R5737" s="47"/>
      <c r="S5737" s="47"/>
      <c r="T5737" s="47"/>
      <c r="U5737" s="47"/>
      <c r="V5737" s="47"/>
      <c r="W5737" s="47"/>
      <c r="X5737" s="47"/>
      <c r="Y5737" s="47"/>
      <c r="Z5737" s="47"/>
      <c r="AA5737" s="47"/>
    </row>
    <row r="5738" spans="1:27" s="45" customFormat="1" x14ac:dyDescent="0.25">
      <c r="A5738" s="42"/>
      <c r="B5738" s="46"/>
      <c r="P5738" s="47"/>
      <c r="Q5738" s="47"/>
      <c r="R5738" s="47"/>
      <c r="S5738" s="47"/>
      <c r="T5738" s="47"/>
      <c r="U5738" s="47"/>
      <c r="V5738" s="47"/>
      <c r="W5738" s="47"/>
      <c r="X5738" s="47"/>
      <c r="Y5738" s="47"/>
      <c r="Z5738" s="47"/>
      <c r="AA5738" s="47"/>
    </row>
    <row r="5739" spans="1:27" s="45" customFormat="1" x14ac:dyDescent="0.25">
      <c r="A5739" s="42"/>
      <c r="B5739" s="46"/>
      <c r="P5739" s="47"/>
      <c r="Q5739" s="47"/>
      <c r="R5739" s="47"/>
      <c r="S5739" s="47"/>
      <c r="T5739" s="47"/>
      <c r="U5739" s="47"/>
      <c r="V5739" s="47"/>
      <c r="W5739" s="47"/>
      <c r="X5739" s="47"/>
      <c r="Y5739" s="47"/>
      <c r="Z5739" s="47"/>
      <c r="AA5739" s="47"/>
    </row>
    <row r="5740" spans="1:27" s="45" customFormat="1" x14ac:dyDescent="0.25">
      <c r="A5740" s="42"/>
      <c r="B5740" s="46"/>
      <c r="P5740" s="47"/>
      <c r="Q5740" s="47"/>
      <c r="R5740" s="47"/>
      <c r="S5740" s="47"/>
      <c r="T5740" s="47"/>
      <c r="U5740" s="47"/>
      <c r="V5740" s="47"/>
      <c r="W5740" s="47"/>
      <c r="X5740" s="47"/>
      <c r="Y5740" s="47"/>
      <c r="Z5740" s="47"/>
      <c r="AA5740" s="47"/>
    </row>
    <row r="5741" spans="1:27" s="45" customFormat="1" x14ac:dyDescent="0.25">
      <c r="A5741" s="42"/>
      <c r="B5741" s="46"/>
      <c r="P5741" s="47"/>
      <c r="Q5741" s="47"/>
      <c r="R5741" s="47"/>
      <c r="S5741" s="47"/>
      <c r="T5741" s="47"/>
      <c r="U5741" s="47"/>
      <c r="V5741" s="47"/>
      <c r="W5741" s="47"/>
      <c r="X5741" s="47"/>
      <c r="Y5741" s="47"/>
      <c r="Z5741" s="47"/>
      <c r="AA5741" s="47"/>
    </row>
    <row r="5742" spans="1:27" s="45" customFormat="1" x14ac:dyDescent="0.25">
      <c r="A5742" s="42"/>
      <c r="B5742" s="46"/>
      <c r="P5742" s="47"/>
      <c r="Q5742" s="47"/>
      <c r="R5742" s="47"/>
      <c r="S5742" s="47"/>
      <c r="T5742" s="47"/>
      <c r="U5742" s="47"/>
      <c r="V5742" s="47"/>
      <c r="W5742" s="47"/>
      <c r="X5742" s="47"/>
      <c r="Y5742" s="47"/>
      <c r="Z5742" s="47"/>
      <c r="AA5742" s="47"/>
    </row>
    <row r="5743" spans="1:27" s="45" customFormat="1" x14ac:dyDescent="0.25">
      <c r="A5743" s="42"/>
      <c r="B5743" s="46"/>
      <c r="P5743" s="47"/>
      <c r="Q5743" s="47"/>
      <c r="R5743" s="47"/>
      <c r="S5743" s="47"/>
      <c r="T5743" s="47"/>
      <c r="U5743" s="47"/>
      <c r="V5743" s="47"/>
      <c r="W5743" s="47"/>
      <c r="X5743" s="47"/>
      <c r="Y5743" s="47"/>
      <c r="Z5743" s="47"/>
      <c r="AA5743" s="47"/>
    </row>
    <row r="5744" spans="1:27" s="45" customFormat="1" x14ac:dyDescent="0.25">
      <c r="A5744" s="42"/>
      <c r="B5744" s="46"/>
      <c r="P5744" s="47"/>
      <c r="Q5744" s="47"/>
      <c r="R5744" s="47"/>
      <c r="S5744" s="47"/>
      <c r="T5744" s="47"/>
      <c r="U5744" s="47"/>
      <c r="V5744" s="47"/>
      <c r="W5744" s="47"/>
      <c r="X5744" s="47"/>
      <c r="Y5744" s="47"/>
      <c r="Z5744" s="47"/>
      <c r="AA5744" s="47"/>
    </row>
    <row r="5745" spans="1:27" s="45" customFormat="1" x14ac:dyDescent="0.25">
      <c r="A5745" s="42"/>
      <c r="B5745" s="46"/>
      <c r="P5745" s="47"/>
      <c r="Q5745" s="47"/>
      <c r="R5745" s="47"/>
      <c r="S5745" s="47"/>
      <c r="T5745" s="47"/>
      <c r="U5745" s="47"/>
      <c r="V5745" s="47"/>
      <c r="W5745" s="47"/>
      <c r="X5745" s="47"/>
      <c r="Y5745" s="47"/>
      <c r="Z5745" s="47"/>
      <c r="AA5745" s="47"/>
    </row>
    <row r="5746" spans="1:27" s="45" customFormat="1" x14ac:dyDescent="0.25">
      <c r="A5746" s="42"/>
      <c r="B5746" s="46"/>
      <c r="P5746" s="47"/>
      <c r="Q5746" s="47"/>
      <c r="R5746" s="47"/>
      <c r="S5746" s="47"/>
      <c r="T5746" s="47"/>
      <c r="U5746" s="47"/>
      <c r="V5746" s="47"/>
      <c r="W5746" s="47"/>
      <c r="X5746" s="47"/>
      <c r="Y5746" s="47"/>
      <c r="Z5746" s="47"/>
      <c r="AA5746" s="47"/>
    </row>
    <row r="5747" spans="1:27" s="45" customFormat="1" x14ac:dyDescent="0.25">
      <c r="A5747" s="42"/>
      <c r="B5747" s="46"/>
      <c r="P5747" s="47"/>
      <c r="Q5747" s="47"/>
      <c r="R5747" s="47"/>
      <c r="S5747" s="47"/>
      <c r="T5747" s="47"/>
      <c r="U5747" s="47"/>
      <c r="V5747" s="47"/>
      <c r="W5747" s="47"/>
      <c r="X5747" s="47"/>
      <c r="Y5747" s="47"/>
      <c r="Z5747" s="47"/>
      <c r="AA5747" s="47"/>
    </row>
    <row r="5748" spans="1:27" s="45" customFormat="1" x14ac:dyDescent="0.25">
      <c r="A5748" s="42"/>
      <c r="B5748" s="46"/>
      <c r="P5748" s="47"/>
      <c r="Q5748" s="47"/>
      <c r="R5748" s="47"/>
      <c r="S5748" s="47"/>
      <c r="T5748" s="47"/>
      <c r="U5748" s="47"/>
      <c r="V5748" s="47"/>
      <c r="W5748" s="47"/>
      <c r="X5748" s="47"/>
      <c r="Y5748" s="47"/>
      <c r="Z5748" s="47"/>
      <c r="AA5748" s="47"/>
    </row>
    <row r="5749" spans="1:27" s="45" customFormat="1" x14ac:dyDescent="0.25">
      <c r="A5749" s="42"/>
      <c r="B5749" s="46"/>
      <c r="P5749" s="47"/>
      <c r="Q5749" s="47"/>
      <c r="R5749" s="47"/>
      <c r="S5749" s="47"/>
      <c r="T5749" s="47"/>
      <c r="U5749" s="47"/>
      <c r="V5749" s="47"/>
      <c r="W5749" s="47"/>
      <c r="X5749" s="47"/>
      <c r="Y5749" s="47"/>
      <c r="Z5749" s="47"/>
      <c r="AA5749" s="47"/>
    </row>
    <row r="5750" spans="1:27" s="45" customFormat="1" x14ac:dyDescent="0.25">
      <c r="A5750" s="42"/>
      <c r="B5750" s="46"/>
      <c r="P5750" s="47"/>
      <c r="Q5750" s="47"/>
      <c r="R5750" s="47"/>
      <c r="S5750" s="47"/>
      <c r="T5750" s="47"/>
      <c r="U5750" s="47"/>
      <c r="V5750" s="47"/>
      <c r="W5750" s="47"/>
      <c r="X5750" s="47"/>
      <c r="Y5750" s="47"/>
      <c r="Z5750" s="47"/>
      <c r="AA5750" s="47"/>
    </row>
    <row r="5751" spans="1:27" s="45" customFormat="1" x14ac:dyDescent="0.25">
      <c r="A5751" s="42"/>
      <c r="B5751" s="46"/>
      <c r="P5751" s="47"/>
      <c r="Q5751" s="47"/>
      <c r="R5751" s="47"/>
      <c r="S5751" s="47"/>
      <c r="T5751" s="47"/>
      <c r="U5751" s="47"/>
      <c r="V5751" s="47"/>
      <c r="W5751" s="47"/>
      <c r="X5751" s="47"/>
      <c r="Y5751" s="47"/>
      <c r="Z5751" s="47"/>
      <c r="AA5751" s="47"/>
    </row>
    <row r="5752" spans="1:27" s="45" customFormat="1" x14ac:dyDescent="0.25">
      <c r="A5752" s="42"/>
      <c r="B5752" s="46"/>
      <c r="P5752" s="47"/>
      <c r="Q5752" s="47"/>
      <c r="R5752" s="47"/>
      <c r="S5752" s="47"/>
      <c r="T5752" s="47"/>
      <c r="U5752" s="47"/>
      <c r="V5752" s="47"/>
      <c r="W5752" s="47"/>
      <c r="X5752" s="47"/>
      <c r="Y5752" s="47"/>
      <c r="Z5752" s="47"/>
      <c r="AA5752" s="47"/>
    </row>
    <row r="5753" spans="1:27" s="45" customFormat="1" x14ac:dyDescent="0.25">
      <c r="A5753" s="42"/>
      <c r="B5753" s="46"/>
      <c r="P5753" s="47"/>
      <c r="Q5753" s="47"/>
      <c r="R5753" s="47"/>
      <c r="S5753" s="47"/>
      <c r="T5753" s="47"/>
      <c r="U5753" s="47"/>
      <c r="V5753" s="47"/>
      <c r="W5753" s="47"/>
      <c r="X5753" s="47"/>
      <c r="Y5753" s="47"/>
      <c r="Z5753" s="47"/>
      <c r="AA5753" s="47"/>
    </row>
    <row r="5754" spans="1:27" s="45" customFormat="1" x14ac:dyDescent="0.25">
      <c r="A5754" s="42"/>
      <c r="B5754" s="46"/>
      <c r="P5754" s="47"/>
      <c r="Q5754" s="47"/>
      <c r="R5754" s="47"/>
      <c r="S5754" s="47"/>
      <c r="T5754" s="47"/>
      <c r="U5754" s="47"/>
      <c r="V5754" s="47"/>
      <c r="W5754" s="47"/>
      <c r="X5754" s="47"/>
      <c r="Y5754" s="47"/>
      <c r="Z5754" s="47"/>
      <c r="AA5754" s="47"/>
    </row>
    <row r="5755" spans="1:27" s="45" customFormat="1" x14ac:dyDescent="0.25">
      <c r="A5755" s="42"/>
      <c r="B5755" s="46"/>
      <c r="P5755" s="47"/>
      <c r="Q5755" s="47"/>
      <c r="R5755" s="47"/>
      <c r="S5755" s="47"/>
      <c r="T5755" s="47"/>
      <c r="U5755" s="47"/>
      <c r="V5755" s="47"/>
      <c r="W5755" s="47"/>
      <c r="X5755" s="47"/>
      <c r="Y5755" s="47"/>
      <c r="Z5755" s="47"/>
      <c r="AA5755" s="47"/>
    </row>
    <row r="5756" spans="1:27" s="45" customFormat="1" x14ac:dyDescent="0.25">
      <c r="A5756" s="42"/>
      <c r="B5756" s="46"/>
      <c r="P5756" s="47"/>
      <c r="Q5756" s="47"/>
      <c r="R5756" s="47"/>
      <c r="S5756" s="47"/>
      <c r="T5756" s="47"/>
      <c r="U5756" s="47"/>
      <c r="V5756" s="47"/>
      <c r="W5756" s="47"/>
      <c r="X5756" s="47"/>
      <c r="Y5756" s="47"/>
      <c r="Z5756" s="47"/>
      <c r="AA5756" s="47"/>
    </row>
    <row r="5757" spans="1:27" s="45" customFormat="1" x14ac:dyDescent="0.25">
      <c r="A5757" s="42"/>
      <c r="B5757" s="46"/>
      <c r="P5757" s="47"/>
      <c r="Q5757" s="47"/>
      <c r="R5757" s="47"/>
      <c r="S5757" s="47"/>
      <c r="T5757" s="47"/>
      <c r="U5757" s="47"/>
      <c r="V5757" s="47"/>
      <c r="W5757" s="47"/>
      <c r="X5757" s="47"/>
      <c r="Y5757" s="47"/>
      <c r="Z5757" s="47"/>
      <c r="AA5757" s="47"/>
    </row>
    <row r="5758" spans="1:27" s="45" customFormat="1" x14ac:dyDescent="0.25">
      <c r="A5758" s="42"/>
      <c r="B5758" s="46"/>
      <c r="P5758" s="47"/>
      <c r="Q5758" s="47"/>
      <c r="R5758" s="47"/>
      <c r="S5758" s="47"/>
      <c r="T5758" s="47"/>
      <c r="U5758" s="47"/>
      <c r="V5758" s="47"/>
      <c r="W5758" s="47"/>
      <c r="X5758" s="47"/>
      <c r="Y5758" s="47"/>
      <c r="Z5758" s="47"/>
      <c r="AA5758" s="47"/>
    </row>
    <row r="5759" spans="1:27" s="45" customFormat="1" x14ac:dyDescent="0.25">
      <c r="A5759" s="42"/>
      <c r="B5759" s="46"/>
      <c r="P5759" s="47"/>
      <c r="Q5759" s="47"/>
      <c r="R5759" s="47"/>
      <c r="S5759" s="47"/>
      <c r="T5759" s="47"/>
      <c r="U5759" s="47"/>
      <c r="V5759" s="47"/>
      <c r="W5759" s="47"/>
      <c r="X5759" s="47"/>
      <c r="Y5759" s="47"/>
      <c r="Z5759" s="47"/>
      <c r="AA5759" s="47"/>
    </row>
    <row r="5760" spans="1:27" s="45" customFormat="1" x14ac:dyDescent="0.25">
      <c r="A5760" s="42"/>
      <c r="B5760" s="46"/>
      <c r="P5760" s="47"/>
      <c r="Q5760" s="47"/>
      <c r="R5760" s="47"/>
      <c r="S5760" s="47"/>
      <c r="T5760" s="47"/>
      <c r="U5760" s="47"/>
      <c r="V5760" s="47"/>
      <c r="W5760" s="47"/>
      <c r="X5760" s="47"/>
      <c r="Y5760" s="47"/>
      <c r="Z5760" s="47"/>
      <c r="AA5760" s="47"/>
    </row>
    <row r="5761" spans="1:27" s="45" customFormat="1" x14ac:dyDescent="0.25">
      <c r="A5761" s="42"/>
      <c r="B5761" s="46"/>
      <c r="P5761" s="47"/>
      <c r="Q5761" s="47"/>
      <c r="R5761" s="47"/>
      <c r="S5761" s="47"/>
      <c r="T5761" s="47"/>
      <c r="U5761" s="47"/>
      <c r="V5761" s="47"/>
      <c r="W5761" s="47"/>
      <c r="X5761" s="47"/>
      <c r="Y5761" s="47"/>
      <c r="Z5761" s="47"/>
      <c r="AA5761" s="47"/>
    </row>
    <row r="5762" spans="1:27" s="45" customFormat="1" x14ac:dyDescent="0.25">
      <c r="A5762" s="42"/>
      <c r="B5762" s="46"/>
      <c r="P5762" s="47"/>
      <c r="Q5762" s="47"/>
      <c r="R5762" s="47"/>
      <c r="S5762" s="47"/>
      <c r="T5762" s="47"/>
      <c r="U5762" s="47"/>
      <c r="V5762" s="47"/>
      <c r="W5762" s="47"/>
      <c r="X5762" s="47"/>
      <c r="Y5762" s="47"/>
      <c r="Z5762" s="47"/>
      <c r="AA5762" s="47"/>
    </row>
    <row r="5763" spans="1:27" s="45" customFormat="1" x14ac:dyDescent="0.25">
      <c r="A5763" s="42"/>
      <c r="B5763" s="46"/>
      <c r="P5763" s="47"/>
      <c r="Q5763" s="47"/>
      <c r="R5763" s="47"/>
      <c r="S5763" s="47"/>
      <c r="T5763" s="47"/>
      <c r="U5763" s="47"/>
      <c r="V5763" s="47"/>
      <c r="W5763" s="47"/>
      <c r="X5763" s="47"/>
      <c r="Y5763" s="47"/>
      <c r="Z5763" s="47"/>
      <c r="AA5763" s="47"/>
    </row>
    <row r="5764" spans="1:27" s="45" customFormat="1" x14ac:dyDescent="0.25">
      <c r="A5764" s="42"/>
      <c r="B5764" s="46"/>
      <c r="P5764" s="47"/>
      <c r="Q5764" s="47"/>
      <c r="R5764" s="47"/>
      <c r="S5764" s="47"/>
      <c r="T5764" s="47"/>
      <c r="U5764" s="47"/>
      <c r="V5764" s="47"/>
      <c r="W5764" s="47"/>
      <c r="X5764" s="47"/>
      <c r="Y5764" s="47"/>
      <c r="Z5764" s="47"/>
      <c r="AA5764" s="47"/>
    </row>
    <row r="5765" spans="1:27" s="45" customFormat="1" x14ac:dyDescent="0.25">
      <c r="A5765" s="42"/>
      <c r="B5765" s="46"/>
      <c r="P5765" s="47"/>
      <c r="Q5765" s="47"/>
      <c r="R5765" s="47"/>
      <c r="S5765" s="47"/>
      <c r="T5765" s="47"/>
      <c r="U5765" s="47"/>
      <c r="V5765" s="47"/>
      <c r="W5765" s="47"/>
      <c r="X5765" s="47"/>
      <c r="Y5765" s="47"/>
      <c r="Z5765" s="47"/>
      <c r="AA5765" s="47"/>
    </row>
    <row r="5766" spans="1:27" s="45" customFormat="1" x14ac:dyDescent="0.25">
      <c r="A5766" s="42"/>
      <c r="B5766" s="46"/>
      <c r="P5766" s="47"/>
      <c r="Q5766" s="47"/>
      <c r="R5766" s="47"/>
      <c r="S5766" s="47"/>
      <c r="T5766" s="47"/>
      <c r="U5766" s="47"/>
      <c r="V5766" s="47"/>
      <c r="W5766" s="47"/>
      <c r="X5766" s="47"/>
      <c r="Y5766" s="47"/>
      <c r="Z5766" s="47"/>
      <c r="AA5766" s="47"/>
    </row>
    <row r="5767" spans="1:27" s="45" customFormat="1" x14ac:dyDescent="0.25">
      <c r="A5767" s="42"/>
      <c r="B5767" s="46"/>
      <c r="P5767" s="47"/>
      <c r="Q5767" s="47"/>
      <c r="R5767" s="47"/>
      <c r="S5767" s="47"/>
      <c r="T5767" s="47"/>
      <c r="U5767" s="47"/>
      <c r="V5767" s="47"/>
      <c r="W5767" s="47"/>
      <c r="X5767" s="47"/>
      <c r="Y5767" s="47"/>
      <c r="Z5767" s="47"/>
      <c r="AA5767" s="47"/>
    </row>
    <row r="5768" spans="1:27" s="45" customFormat="1" x14ac:dyDescent="0.25">
      <c r="A5768" s="42"/>
      <c r="B5768" s="46"/>
      <c r="P5768" s="47"/>
      <c r="Q5768" s="47"/>
      <c r="R5768" s="47"/>
      <c r="S5768" s="47"/>
      <c r="T5768" s="47"/>
      <c r="U5768" s="47"/>
      <c r="V5768" s="47"/>
      <c r="W5768" s="47"/>
      <c r="X5768" s="47"/>
      <c r="Y5768" s="47"/>
      <c r="Z5768" s="47"/>
      <c r="AA5768" s="47"/>
    </row>
    <row r="5769" spans="1:27" s="45" customFormat="1" x14ac:dyDescent="0.25">
      <c r="A5769" s="42"/>
      <c r="B5769" s="46"/>
      <c r="P5769" s="47"/>
      <c r="Q5769" s="47"/>
      <c r="R5769" s="47"/>
      <c r="S5769" s="47"/>
      <c r="T5769" s="47"/>
      <c r="U5769" s="47"/>
      <c r="V5769" s="47"/>
      <c r="W5769" s="47"/>
      <c r="X5769" s="47"/>
      <c r="Y5769" s="47"/>
      <c r="Z5769" s="47"/>
      <c r="AA5769" s="47"/>
    </row>
    <row r="5770" spans="1:27" s="45" customFormat="1" x14ac:dyDescent="0.25">
      <c r="A5770" s="42"/>
      <c r="B5770" s="46"/>
      <c r="P5770" s="47"/>
      <c r="Q5770" s="47"/>
      <c r="R5770" s="47"/>
      <c r="S5770" s="47"/>
      <c r="T5770" s="47"/>
      <c r="U5770" s="47"/>
      <c r="V5770" s="47"/>
      <c r="W5770" s="47"/>
      <c r="X5770" s="47"/>
      <c r="Y5770" s="47"/>
      <c r="Z5770" s="47"/>
      <c r="AA5770" s="47"/>
    </row>
    <row r="5771" spans="1:27" s="45" customFormat="1" x14ac:dyDescent="0.25">
      <c r="A5771" s="42"/>
      <c r="B5771" s="46"/>
      <c r="P5771" s="47"/>
      <c r="Q5771" s="47"/>
      <c r="R5771" s="47"/>
      <c r="S5771" s="47"/>
      <c r="T5771" s="47"/>
      <c r="U5771" s="47"/>
      <c r="V5771" s="47"/>
      <c r="W5771" s="47"/>
      <c r="X5771" s="47"/>
      <c r="Y5771" s="47"/>
      <c r="Z5771" s="47"/>
      <c r="AA5771" s="47"/>
    </row>
    <row r="5772" spans="1:27" s="45" customFormat="1" x14ac:dyDescent="0.25">
      <c r="A5772" s="42"/>
      <c r="B5772" s="46"/>
      <c r="P5772" s="47"/>
      <c r="Q5772" s="47"/>
      <c r="R5772" s="47"/>
      <c r="S5772" s="47"/>
      <c r="T5772" s="47"/>
      <c r="U5772" s="47"/>
      <c r="V5772" s="47"/>
      <c r="W5772" s="47"/>
      <c r="X5772" s="47"/>
      <c r="Y5772" s="47"/>
      <c r="Z5772" s="47"/>
      <c r="AA5772" s="47"/>
    </row>
    <row r="5773" spans="1:27" s="45" customFormat="1" x14ac:dyDescent="0.25">
      <c r="A5773" s="42"/>
      <c r="B5773" s="46"/>
      <c r="P5773" s="47"/>
      <c r="Q5773" s="47"/>
      <c r="R5773" s="47"/>
      <c r="S5773" s="47"/>
      <c r="T5773" s="47"/>
      <c r="U5773" s="47"/>
      <c r="V5773" s="47"/>
      <c r="W5773" s="47"/>
      <c r="X5773" s="47"/>
      <c r="Y5773" s="47"/>
      <c r="Z5773" s="47"/>
      <c r="AA5773" s="47"/>
    </row>
    <row r="5774" spans="1:27" s="45" customFormat="1" x14ac:dyDescent="0.25">
      <c r="A5774" s="42"/>
      <c r="B5774" s="46"/>
      <c r="P5774" s="47"/>
      <c r="Q5774" s="47"/>
      <c r="R5774" s="47"/>
      <c r="S5774" s="47"/>
      <c r="T5774" s="47"/>
      <c r="U5774" s="47"/>
      <c r="V5774" s="47"/>
      <c r="W5774" s="47"/>
      <c r="X5774" s="47"/>
      <c r="Y5774" s="47"/>
      <c r="Z5774" s="47"/>
      <c r="AA5774" s="47"/>
    </row>
    <row r="5775" spans="1:27" s="45" customFormat="1" x14ac:dyDescent="0.25">
      <c r="A5775" s="42"/>
      <c r="B5775" s="46"/>
      <c r="P5775" s="47"/>
      <c r="Q5775" s="47"/>
      <c r="R5775" s="47"/>
      <c r="S5775" s="47"/>
      <c r="T5775" s="47"/>
      <c r="U5775" s="47"/>
      <c r="V5775" s="47"/>
      <c r="W5775" s="47"/>
      <c r="X5775" s="47"/>
      <c r="Y5775" s="47"/>
      <c r="Z5775" s="47"/>
      <c r="AA5775" s="47"/>
    </row>
    <row r="5776" spans="1:27" s="45" customFormat="1" x14ac:dyDescent="0.25">
      <c r="A5776" s="42"/>
      <c r="B5776" s="46"/>
      <c r="P5776" s="47"/>
      <c r="Q5776" s="47"/>
      <c r="R5776" s="47"/>
      <c r="S5776" s="47"/>
      <c r="T5776" s="47"/>
      <c r="U5776" s="47"/>
      <c r="V5776" s="47"/>
      <c r="W5776" s="47"/>
      <c r="X5776" s="47"/>
      <c r="Y5776" s="47"/>
      <c r="Z5776" s="47"/>
      <c r="AA5776" s="47"/>
    </row>
    <row r="5777" spans="1:27" s="45" customFormat="1" x14ac:dyDescent="0.25">
      <c r="A5777" s="42"/>
      <c r="B5777" s="46"/>
      <c r="P5777" s="47"/>
      <c r="Q5777" s="47"/>
      <c r="R5777" s="47"/>
      <c r="S5777" s="47"/>
      <c r="T5777" s="47"/>
      <c r="U5777" s="47"/>
      <c r="V5777" s="47"/>
      <c r="W5777" s="47"/>
      <c r="X5777" s="47"/>
      <c r="Y5777" s="47"/>
      <c r="Z5777" s="47"/>
      <c r="AA5777" s="47"/>
    </row>
    <row r="5778" spans="1:27" s="45" customFormat="1" x14ac:dyDescent="0.25">
      <c r="A5778" s="42"/>
      <c r="B5778" s="46"/>
      <c r="P5778" s="47"/>
      <c r="Q5778" s="47"/>
      <c r="R5778" s="47"/>
      <c r="S5778" s="47"/>
      <c r="T5778" s="47"/>
      <c r="U5778" s="47"/>
      <c r="V5778" s="47"/>
      <c r="W5778" s="47"/>
      <c r="X5778" s="47"/>
      <c r="Y5778" s="47"/>
      <c r="Z5778" s="47"/>
      <c r="AA5778" s="47"/>
    </row>
    <row r="5779" spans="1:27" s="45" customFormat="1" x14ac:dyDescent="0.25">
      <c r="A5779" s="42"/>
      <c r="B5779" s="46"/>
      <c r="P5779" s="47"/>
      <c r="Q5779" s="47"/>
      <c r="R5779" s="47"/>
      <c r="S5779" s="47"/>
      <c r="T5779" s="47"/>
      <c r="U5779" s="47"/>
      <c r="V5779" s="47"/>
      <c r="W5779" s="47"/>
      <c r="X5779" s="47"/>
      <c r="Y5779" s="47"/>
      <c r="Z5779" s="47"/>
      <c r="AA5779" s="47"/>
    </row>
    <row r="5780" spans="1:27" s="45" customFormat="1" x14ac:dyDescent="0.25">
      <c r="A5780" s="42"/>
      <c r="B5780" s="46"/>
      <c r="P5780" s="47"/>
      <c r="Q5780" s="47"/>
      <c r="R5780" s="47"/>
      <c r="S5780" s="47"/>
      <c r="T5780" s="47"/>
      <c r="U5780" s="47"/>
      <c r="V5780" s="47"/>
      <c r="W5780" s="47"/>
      <c r="X5780" s="47"/>
      <c r="Y5780" s="47"/>
      <c r="Z5780" s="47"/>
      <c r="AA5780" s="47"/>
    </row>
    <row r="5781" spans="1:27" s="45" customFormat="1" x14ac:dyDescent="0.25">
      <c r="A5781" s="42"/>
      <c r="B5781" s="46"/>
      <c r="P5781" s="47"/>
      <c r="Q5781" s="47"/>
      <c r="R5781" s="47"/>
      <c r="S5781" s="47"/>
      <c r="T5781" s="47"/>
      <c r="U5781" s="47"/>
      <c r="V5781" s="47"/>
      <c r="W5781" s="47"/>
      <c r="X5781" s="47"/>
      <c r="Y5781" s="47"/>
      <c r="Z5781" s="47"/>
      <c r="AA5781" s="47"/>
    </row>
    <row r="5782" spans="1:27" s="45" customFormat="1" x14ac:dyDescent="0.25">
      <c r="A5782" s="42"/>
      <c r="B5782" s="46"/>
      <c r="P5782" s="47"/>
      <c r="Q5782" s="47"/>
      <c r="R5782" s="47"/>
      <c r="S5782" s="47"/>
      <c r="T5782" s="47"/>
      <c r="U5782" s="47"/>
      <c r="V5782" s="47"/>
      <c r="W5782" s="47"/>
      <c r="X5782" s="47"/>
      <c r="Y5782" s="47"/>
      <c r="Z5782" s="47"/>
      <c r="AA5782" s="47"/>
    </row>
    <row r="5783" spans="1:27" s="45" customFormat="1" x14ac:dyDescent="0.25">
      <c r="A5783" s="42"/>
      <c r="B5783" s="46"/>
      <c r="P5783" s="47"/>
      <c r="Q5783" s="47"/>
      <c r="R5783" s="47"/>
      <c r="S5783" s="47"/>
      <c r="T5783" s="47"/>
      <c r="U5783" s="47"/>
      <c r="V5783" s="47"/>
      <c r="W5783" s="47"/>
      <c r="X5783" s="47"/>
      <c r="Y5783" s="47"/>
      <c r="Z5783" s="47"/>
      <c r="AA5783" s="47"/>
    </row>
    <row r="5784" spans="1:27" s="45" customFormat="1" x14ac:dyDescent="0.25">
      <c r="A5784" s="42"/>
      <c r="B5784" s="46"/>
      <c r="P5784" s="47"/>
      <c r="Q5784" s="47"/>
      <c r="R5784" s="47"/>
      <c r="S5784" s="47"/>
      <c r="T5784" s="47"/>
      <c r="U5784" s="47"/>
      <c r="V5784" s="47"/>
      <c r="W5784" s="47"/>
      <c r="X5784" s="47"/>
      <c r="Y5784" s="47"/>
      <c r="Z5784" s="47"/>
      <c r="AA5784" s="47"/>
    </row>
    <row r="5785" spans="1:27" s="45" customFormat="1" x14ac:dyDescent="0.25">
      <c r="A5785" s="42"/>
      <c r="B5785" s="46"/>
      <c r="P5785" s="47"/>
      <c r="Q5785" s="47"/>
      <c r="R5785" s="47"/>
      <c r="S5785" s="47"/>
      <c r="T5785" s="47"/>
      <c r="U5785" s="47"/>
      <c r="V5785" s="47"/>
      <c r="W5785" s="47"/>
      <c r="X5785" s="47"/>
      <c r="Y5785" s="47"/>
      <c r="Z5785" s="47"/>
      <c r="AA5785" s="47"/>
    </row>
    <row r="5786" spans="1:27" s="45" customFormat="1" x14ac:dyDescent="0.25">
      <c r="A5786" s="42"/>
      <c r="B5786" s="46"/>
      <c r="P5786" s="47"/>
      <c r="Q5786" s="47"/>
      <c r="R5786" s="47"/>
      <c r="S5786" s="47"/>
      <c r="T5786" s="47"/>
      <c r="U5786" s="47"/>
      <c r="V5786" s="47"/>
      <c r="W5786" s="47"/>
      <c r="X5786" s="47"/>
      <c r="Y5786" s="47"/>
      <c r="Z5786" s="47"/>
      <c r="AA5786" s="47"/>
    </row>
    <row r="5787" spans="1:27" s="45" customFormat="1" x14ac:dyDescent="0.25">
      <c r="A5787" s="42"/>
      <c r="B5787" s="46"/>
      <c r="P5787" s="47"/>
      <c r="Q5787" s="47"/>
      <c r="R5787" s="47"/>
      <c r="S5787" s="47"/>
      <c r="T5787" s="47"/>
      <c r="U5787" s="47"/>
      <c r="V5787" s="47"/>
      <c r="W5787" s="47"/>
      <c r="X5787" s="47"/>
      <c r="Y5787" s="47"/>
      <c r="Z5787" s="47"/>
      <c r="AA5787" s="47"/>
    </row>
    <row r="5788" spans="1:27" s="45" customFormat="1" x14ac:dyDescent="0.25">
      <c r="A5788" s="42"/>
      <c r="B5788" s="46"/>
      <c r="P5788" s="47"/>
      <c r="Q5788" s="47"/>
      <c r="R5788" s="47"/>
      <c r="S5788" s="47"/>
      <c r="T5788" s="47"/>
      <c r="U5788" s="47"/>
      <c r="V5788" s="47"/>
      <c r="W5788" s="47"/>
      <c r="X5788" s="47"/>
      <c r="Y5788" s="47"/>
      <c r="Z5788" s="47"/>
      <c r="AA5788" s="47"/>
    </row>
    <row r="5789" spans="1:27" s="45" customFormat="1" x14ac:dyDescent="0.25">
      <c r="A5789" s="42"/>
      <c r="B5789" s="46"/>
      <c r="P5789" s="47"/>
      <c r="Q5789" s="47"/>
      <c r="R5789" s="47"/>
      <c r="S5789" s="47"/>
      <c r="T5789" s="47"/>
      <c r="U5789" s="47"/>
      <c r="V5789" s="47"/>
      <c r="W5789" s="47"/>
      <c r="X5789" s="47"/>
      <c r="Y5789" s="47"/>
      <c r="Z5789" s="47"/>
      <c r="AA5789" s="47"/>
    </row>
    <row r="5790" spans="1:27" s="45" customFormat="1" x14ac:dyDescent="0.25">
      <c r="A5790" s="42"/>
      <c r="B5790" s="46"/>
      <c r="P5790" s="47"/>
      <c r="Q5790" s="47"/>
      <c r="R5790" s="47"/>
      <c r="S5790" s="47"/>
      <c r="T5790" s="47"/>
      <c r="U5790" s="47"/>
      <c r="V5790" s="47"/>
      <c r="W5790" s="47"/>
      <c r="X5790" s="47"/>
      <c r="Y5790" s="47"/>
      <c r="Z5790" s="47"/>
      <c r="AA5790" s="47"/>
    </row>
    <row r="5791" spans="1:27" s="45" customFormat="1" x14ac:dyDescent="0.25">
      <c r="A5791" s="42"/>
      <c r="B5791" s="46"/>
      <c r="P5791" s="47"/>
      <c r="Q5791" s="47"/>
      <c r="R5791" s="47"/>
      <c r="S5791" s="47"/>
      <c r="T5791" s="47"/>
      <c r="U5791" s="47"/>
      <c r="V5791" s="47"/>
      <c r="W5791" s="47"/>
      <c r="X5791" s="47"/>
      <c r="Y5791" s="47"/>
      <c r="Z5791" s="47"/>
      <c r="AA5791" s="47"/>
    </row>
    <row r="5792" spans="1:27" s="45" customFormat="1" x14ac:dyDescent="0.25">
      <c r="A5792" s="42"/>
      <c r="B5792" s="46"/>
      <c r="P5792" s="47"/>
      <c r="Q5792" s="47"/>
      <c r="R5792" s="47"/>
      <c r="S5792" s="47"/>
      <c r="T5792" s="47"/>
      <c r="U5792" s="47"/>
      <c r="V5792" s="47"/>
      <c r="W5792" s="47"/>
      <c r="X5792" s="47"/>
      <c r="Y5792" s="47"/>
      <c r="Z5792" s="47"/>
      <c r="AA5792" s="47"/>
    </row>
    <row r="5793" spans="1:27" s="45" customFormat="1" x14ac:dyDescent="0.25">
      <c r="A5793" s="42"/>
      <c r="B5793" s="46"/>
      <c r="P5793" s="47"/>
      <c r="Q5793" s="47"/>
      <c r="R5793" s="47"/>
      <c r="S5793" s="47"/>
      <c r="T5793" s="47"/>
      <c r="U5793" s="47"/>
      <c r="V5793" s="47"/>
      <c r="W5793" s="47"/>
      <c r="X5793" s="47"/>
      <c r="Y5793" s="47"/>
      <c r="Z5793" s="47"/>
      <c r="AA5793" s="47"/>
    </row>
    <row r="5794" spans="1:27" s="45" customFormat="1" x14ac:dyDescent="0.25">
      <c r="A5794" s="42"/>
      <c r="B5794" s="46"/>
      <c r="P5794" s="47"/>
      <c r="Q5794" s="47"/>
      <c r="R5794" s="47"/>
      <c r="S5794" s="47"/>
      <c r="T5794" s="47"/>
      <c r="U5794" s="47"/>
      <c r="V5794" s="47"/>
      <c r="W5794" s="47"/>
      <c r="X5794" s="47"/>
      <c r="Y5794" s="47"/>
      <c r="Z5794" s="47"/>
      <c r="AA5794" s="47"/>
    </row>
    <row r="5795" spans="1:27" s="45" customFormat="1" x14ac:dyDescent="0.25">
      <c r="A5795" s="42"/>
      <c r="B5795" s="46"/>
      <c r="P5795" s="47"/>
      <c r="Q5795" s="47"/>
      <c r="R5795" s="47"/>
      <c r="S5795" s="47"/>
      <c r="T5795" s="47"/>
      <c r="U5795" s="47"/>
      <c r="V5795" s="47"/>
      <c r="W5795" s="47"/>
      <c r="X5795" s="47"/>
      <c r="Y5795" s="47"/>
      <c r="Z5795" s="47"/>
      <c r="AA5795" s="47"/>
    </row>
    <row r="5796" spans="1:27" s="45" customFormat="1" x14ac:dyDescent="0.25">
      <c r="A5796" s="42"/>
      <c r="B5796" s="46"/>
      <c r="P5796" s="47"/>
      <c r="Q5796" s="47"/>
      <c r="R5796" s="47"/>
      <c r="S5796" s="47"/>
      <c r="T5796" s="47"/>
      <c r="U5796" s="47"/>
      <c r="V5796" s="47"/>
      <c r="W5796" s="47"/>
      <c r="X5796" s="47"/>
      <c r="Y5796" s="47"/>
      <c r="Z5796" s="47"/>
      <c r="AA5796" s="47"/>
    </row>
    <row r="5797" spans="1:27" s="45" customFormat="1" x14ac:dyDescent="0.25">
      <c r="A5797" s="42"/>
      <c r="B5797" s="46"/>
      <c r="P5797" s="47"/>
      <c r="Q5797" s="47"/>
      <c r="R5797" s="47"/>
      <c r="S5797" s="47"/>
      <c r="T5797" s="47"/>
      <c r="U5797" s="47"/>
      <c r="V5797" s="47"/>
      <c r="W5797" s="47"/>
      <c r="X5797" s="47"/>
      <c r="Y5797" s="47"/>
      <c r="Z5797" s="47"/>
      <c r="AA5797" s="47"/>
    </row>
    <row r="5798" spans="1:27" s="45" customFormat="1" x14ac:dyDescent="0.25">
      <c r="A5798" s="42"/>
      <c r="B5798" s="46"/>
      <c r="P5798" s="47"/>
      <c r="Q5798" s="47"/>
      <c r="R5798" s="47"/>
      <c r="S5798" s="47"/>
      <c r="T5798" s="47"/>
      <c r="U5798" s="47"/>
      <c r="V5798" s="47"/>
      <c r="W5798" s="47"/>
      <c r="X5798" s="47"/>
      <c r="Y5798" s="47"/>
      <c r="Z5798" s="47"/>
      <c r="AA5798" s="47"/>
    </row>
    <row r="5799" spans="1:27" s="45" customFormat="1" x14ac:dyDescent="0.25">
      <c r="A5799" s="42"/>
      <c r="B5799" s="46"/>
      <c r="P5799" s="47"/>
      <c r="Q5799" s="47"/>
      <c r="R5799" s="47"/>
      <c r="S5799" s="47"/>
      <c r="T5799" s="47"/>
      <c r="U5799" s="47"/>
      <c r="V5799" s="47"/>
      <c r="W5799" s="47"/>
      <c r="X5799" s="47"/>
      <c r="Y5799" s="47"/>
      <c r="Z5799" s="47"/>
      <c r="AA5799" s="47"/>
    </row>
    <row r="5800" spans="1:27" s="45" customFormat="1" x14ac:dyDescent="0.25">
      <c r="A5800" s="42"/>
      <c r="B5800" s="46"/>
      <c r="P5800" s="47"/>
      <c r="Q5800" s="47"/>
      <c r="R5800" s="47"/>
      <c r="S5800" s="47"/>
      <c r="T5800" s="47"/>
      <c r="U5800" s="47"/>
      <c r="V5800" s="47"/>
      <c r="W5800" s="47"/>
      <c r="X5800" s="47"/>
      <c r="Y5800" s="47"/>
      <c r="Z5800" s="47"/>
      <c r="AA5800" s="47"/>
    </row>
    <row r="5801" spans="1:27" s="45" customFormat="1" x14ac:dyDescent="0.25">
      <c r="A5801" s="42"/>
      <c r="B5801" s="46"/>
      <c r="P5801" s="47"/>
      <c r="Q5801" s="47"/>
      <c r="R5801" s="47"/>
      <c r="S5801" s="47"/>
      <c r="T5801" s="47"/>
      <c r="U5801" s="47"/>
      <c r="V5801" s="47"/>
      <c r="W5801" s="47"/>
      <c r="X5801" s="47"/>
      <c r="Y5801" s="47"/>
      <c r="Z5801" s="47"/>
      <c r="AA5801" s="47"/>
    </row>
    <row r="5802" spans="1:27" s="45" customFormat="1" x14ac:dyDescent="0.25">
      <c r="A5802" s="42"/>
      <c r="B5802" s="46"/>
      <c r="P5802" s="47"/>
      <c r="Q5802" s="47"/>
      <c r="R5802" s="47"/>
      <c r="S5802" s="47"/>
      <c r="T5802" s="47"/>
      <c r="U5802" s="47"/>
      <c r="V5802" s="47"/>
      <c r="W5802" s="47"/>
      <c r="X5802" s="47"/>
      <c r="Y5802" s="47"/>
      <c r="Z5802" s="47"/>
      <c r="AA5802" s="47"/>
    </row>
    <row r="5803" spans="1:27" s="45" customFormat="1" x14ac:dyDescent="0.25">
      <c r="A5803" s="42"/>
      <c r="B5803" s="46"/>
      <c r="P5803" s="47"/>
      <c r="Q5803" s="47"/>
      <c r="R5803" s="47"/>
      <c r="S5803" s="47"/>
      <c r="T5803" s="47"/>
      <c r="U5803" s="47"/>
      <c r="V5803" s="47"/>
      <c r="W5803" s="47"/>
      <c r="X5803" s="47"/>
      <c r="Y5803" s="47"/>
      <c r="Z5803" s="47"/>
      <c r="AA5803" s="47"/>
    </row>
    <row r="5804" spans="1:27" s="45" customFormat="1" x14ac:dyDescent="0.25">
      <c r="A5804" s="42"/>
      <c r="B5804" s="46"/>
      <c r="P5804" s="47"/>
      <c r="Q5804" s="47"/>
      <c r="R5804" s="47"/>
      <c r="S5804" s="47"/>
      <c r="T5804" s="47"/>
      <c r="U5804" s="47"/>
      <c r="V5804" s="47"/>
      <c r="W5804" s="47"/>
      <c r="X5804" s="47"/>
      <c r="Y5804" s="47"/>
      <c r="Z5804" s="47"/>
      <c r="AA5804" s="47"/>
    </row>
    <row r="5805" spans="1:27" s="45" customFormat="1" x14ac:dyDescent="0.25">
      <c r="A5805" s="42"/>
      <c r="B5805" s="46"/>
      <c r="P5805" s="47"/>
      <c r="Q5805" s="47"/>
      <c r="R5805" s="47"/>
      <c r="S5805" s="47"/>
      <c r="T5805" s="47"/>
      <c r="U5805" s="47"/>
      <c r="V5805" s="47"/>
      <c r="W5805" s="47"/>
      <c r="X5805" s="47"/>
      <c r="Y5805" s="47"/>
      <c r="Z5805" s="47"/>
      <c r="AA5805" s="47"/>
    </row>
    <row r="5806" spans="1:27" s="45" customFormat="1" x14ac:dyDescent="0.25">
      <c r="A5806" s="42"/>
      <c r="B5806" s="46"/>
      <c r="P5806" s="47"/>
      <c r="Q5806" s="47"/>
      <c r="R5806" s="47"/>
      <c r="S5806" s="47"/>
      <c r="T5806" s="47"/>
      <c r="U5806" s="47"/>
      <c r="V5806" s="47"/>
      <c r="W5806" s="47"/>
      <c r="X5806" s="47"/>
      <c r="Y5806" s="47"/>
      <c r="Z5806" s="47"/>
      <c r="AA5806" s="47"/>
    </row>
    <row r="5807" spans="1:27" s="45" customFormat="1" x14ac:dyDescent="0.25">
      <c r="A5807" s="42"/>
      <c r="B5807" s="46"/>
      <c r="P5807" s="47"/>
      <c r="Q5807" s="47"/>
      <c r="R5807" s="47"/>
      <c r="S5807" s="47"/>
      <c r="T5807" s="47"/>
      <c r="U5807" s="47"/>
      <c r="V5807" s="47"/>
      <c r="W5807" s="47"/>
      <c r="X5807" s="47"/>
      <c r="Y5807" s="47"/>
      <c r="Z5807" s="47"/>
      <c r="AA5807" s="47"/>
    </row>
    <row r="5808" spans="1:27" s="45" customFormat="1" x14ac:dyDescent="0.25">
      <c r="A5808" s="42"/>
      <c r="B5808" s="46"/>
      <c r="P5808" s="47"/>
      <c r="Q5808" s="47"/>
      <c r="R5808" s="47"/>
      <c r="S5808" s="47"/>
      <c r="T5808" s="47"/>
      <c r="U5808" s="47"/>
      <c r="V5808" s="47"/>
      <c r="W5808" s="47"/>
      <c r="X5808" s="47"/>
      <c r="Y5808" s="47"/>
      <c r="Z5808" s="47"/>
      <c r="AA5808" s="47"/>
    </row>
    <row r="5809" spans="1:27" s="45" customFormat="1" x14ac:dyDescent="0.25">
      <c r="A5809" s="42"/>
      <c r="B5809" s="46"/>
      <c r="P5809" s="47"/>
      <c r="Q5809" s="47"/>
      <c r="R5809" s="47"/>
      <c r="S5809" s="47"/>
      <c r="T5809" s="47"/>
      <c r="U5809" s="47"/>
      <c r="V5809" s="47"/>
      <c r="W5809" s="47"/>
      <c r="X5809" s="47"/>
      <c r="Y5809" s="47"/>
      <c r="Z5809" s="47"/>
      <c r="AA5809" s="47"/>
    </row>
    <row r="5810" spans="1:27" s="45" customFormat="1" x14ac:dyDescent="0.25">
      <c r="A5810" s="42"/>
      <c r="B5810" s="46"/>
      <c r="P5810" s="47"/>
      <c r="Q5810" s="47"/>
      <c r="R5810" s="47"/>
      <c r="S5810" s="47"/>
      <c r="T5810" s="47"/>
      <c r="U5810" s="47"/>
      <c r="V5810" s="47"/>
      <c r="W5810" s="47"/>
      <c r="X5810" s="47"/>
      <c r="Y5810" s="47"/>
      <c r="Z5810" s="47"/>
      <c r="AA5810" s="47"/>
    </row>
    <row r="5811" spans="1:27" s="45" customFormat="1" x14ac:dyDescent="0.25">
      <c r="A5811" s="42"/>
      <c r="B5811" s="46"/>
      <c r="P5811" s="47"/>
      <c r="Q5811" s="47"/>
      <c r="R5811" s="47"/>
      <c r="S5811" s="47"/>
      <c r="T5811" s="47"/>
      <c r="U5811" s="47"/>
      <c r="V5811" s="47"/>
      <c r="W5811" s="47"/>
      <c r="X5811" s="47"/>
      <c r="Y5811" s="47"/>
      <c r="Z5811" s="47"/>
      <c r="AA5811" s="47"/>
    </row>
    <row r="5812" spans="1:27" s="45" customFormat="1" x14ac:dyDescent="0.25">
      <c r="A5812" s="42"/>
      <c r="B5812" s="46"/>
      <c r="P5812" s="47"/>
      <c r="Q5812" s="47"/>
      <c r="R5812" s="47"/>
      <c r="S5812" s="47"/>
      <c r="T5812" s="47"/>
      <c r="U5812" s="47"/>
      <c r="V5812" s="47"/>
      <c r="W5812" s="47"/>
      <c r="X5812" s="47"/>
      <c r="Y5812" s="47"/>
      <c r="Z5812" s="47"/>
      <c r="AA5812" s="47"/>
    </row>
    <row r="5813" spans="1:27" s="45" customFormat="1" x14ac:dyDescent="0.25">
      <c r="A5813" s="42"/>
      <c r="B5813" s="46"/>
      <c r="P5813" s="47"/>
      <c r="Q5813" s="47"/>
      <c r="R5813" s="47"/>
      <c r="S5813" s="47"/>
      <c r="T5813" s="47"/>
      <c r="U5813" s="47"/>
      <c r="V5813" s="47"/>
      <c r="W5813" s="47"/>
      <c r="X5813" s="47"/>
      <c r="Y5813" s="47"/>
      <c r="Z5813" s="47"/>
      <c r="AA5813" s="47"/>
    </row>
    <row r="5814" spans="1:27" s="45" customFormat="1" x14ac:dyDescent="0.25">
      <c r="A5814" s="42"/>
      <c r="B5814" s="46"/>
      <c r="P5814" s="47"/>
      <c r="Q5814" s="47"/>
      <c r="R5814" s="47"/>
      <c r="S5814" s="47"/>
      <c r="T5814" s="47"/>
      <c r="U5814" s="47"/>
      <c r="V5814" s="47"/>
      <c r="W5814" s="47"/>
      <c r="X5814" s="47"/>
      <c r="Y5814" s="47"/>
      <c r="Z5814" s="47"/>
      <c r="AA5814" s="47"/>
    </row>
    <row r="5815" spans="1:27" s="45" customFormat="1" x14ac:dyDescent="0.25">
      <c r="A5815" s="42"/>
      <c r="B5815" s="46"/>
      <c r="P5815" s="47"/>
      <c r="Q5815" s="47"/>
      <c r="R5815" s="47"/>
      <c r="S5815" s="47"/>
      <c r="T5815" s="47"/>
      <c r="U5815" s="47"/>
      <c r="V5815" s="47"/>
      <c r="W5815" s="47"/>
      <c r="X5815" s="47"/>
      <c r="Y5815" s="47"/>
      <c r="Z5815" s="47"/>
      <c r="AA5815" s="47"/>
    </row>
    <row r="5816" spans="1:27" s="45" customFormat="1" x14ac:dyDescent="0.25">
      <c r="A5816" s="42"/>
      <c r="B5816" s="46"/>
      <c r="P5816" s="47"/>
      <c r="Q5816" s="47"/>
      <c r="R5816" s="47"/>
      <c r="S5816" s="47"/>
      <c r="T5816" s="47"/>
      <c r="U5816" s="47"/>
      <c r="V5816" s="47"/>
      <c r="W5816" s="47"/>
      <c r="X5816" s="47"/>
      <c r="Y5816" s="47"/>
      <c r="Z5816" s="47"/>
      <c r="AA5816" s="47"/>
    </row>
    <row r="5817" spans="1:27" s="45" customFormat="1" x14ac:dyDescent="0.25">
      <c r="A5817" s="42"/>
      <c r="B5817" s="46"/>
      <c r="P5817" s="47"/>
      <c r="Q5817" s="47"/>
      <c r="R5817" s="47"/>
      <c r="S5817" s="47"/>
      <c r="T5817" s="47"/>
      <c r="U5817" s="47"/>
      <c r="V5817" s="47"/>
      <c r="W5817" s="47"/>
      <c r="X5817" s="47"/>
      <c r="Y5817" s="47"/>
      <c r="Z5817" s="47"/>
      <c r="AA5817" s="47"/>
    </row>
    <row r="5818" spans="1:27" s="45" customFormat="1" x14ac:dyDescent="0.25">
      <c r="A5818" s="42"/>
      <c r="B5818" s="46"/>
      <c r="P5818" s="47"/>
      <c r="Q5818" s="47"/>
      <c r="R5818" s="47"/>
      <c r="S5818" s="47"/>
      <c r="T5818" s="47"/>
      <c r="U5818" s="47"/>
      <c r="V5818" s="47"/>
      <c r="W5818" s="47"/>
      <c r="X5818" s="47"/>
      <c r="Y5818" s="47"/>
      <c r="Z5818" s="47"/>
      <c r="AA5818" s="47"/>
    </row>
    <row r="5819" spans="1:27" s="45" customFormat="1" x14ac:dyDescent="0.25">
      <c r="A5819" s="42"/>
      <c r="B5819" s="46"/>
      <c r="P5819" s="47"/>
      <c r="Q5819" s="47"/>
      <c r="R5819" s="47"/>
      <c r="S5819" s="47"/>
      <c r="T5819" s="47"/>
      <c r="U5819" s="47"/>
      <c r="V5819" s="47"/>
      <c r="W5819" s="47"/>
      <c r="X5819" s="47"/>
      <c r="Y5819" s="47"/>
      <c r="Z5819" s="47"/>
      <c r="AA5819" s="47"/>
    </row>
    <row r="5820" spans="1:27" s="45" customFormat="1" x14ac:dyDescent="0.25">
      <c r="A5820" s="42"/>
      <c r="B5820" s="46"/>
      <c r="P5820" s="47"/>
      <c r="Q5820" s="47"/>
      <c r="R5820" s="47"/>
      <c r="S5820" s="47"/>
      <c r="T5820" s="47"/>
      <c r="U5820" s="47"/>
      <c r="V5820" s="47"/>
      <c r="W5820" s="47"/>
      <c r="X5820" s="47"/>
      <c r="Y5820" s="47"/>
      <c r="Z5820" s="47"/>
      <c r="AA5820" s="47"/>
    </row>
    <row r="5821" spans="1:27" s="45" customFormat="1" x14ac:dyDescent="0.25">
      <c r="A5821" s="42"/>
      <c r="B5821" s="46"/>
      <c r="P5821" s="47"/>
      <c r="Q5821" s="47"/>
      <c r="R5821" s="47"/>
      <c r="S5821" s="47"/>
      <c r="T5821" s="47"/>
      <c r="U5821" s="47"/>
      <c r="V5821" s="47"/>
      <c r="W5821" s="47"/>
      <c r="X5821" s="47"/>
      <c r="Y5821" s="47"/>
      <c r="Z5821" s="47"/>
      <c r="AA5821" s="47"/>
    </row>
    <row r="5822" spans="1:27" s="45" customFormat="1" x14ac:dyDescent="0.25">
      <c r="A5822" s="42"/>
      <c r="B5822" s="46"/>
      <c r="P5822" s="47"/>
      <c r="Q5822" s="47"/>
      <c r="R5822" s="47"/>
      <c r="S5822" s="47"/>
      <c r="T5822" s="47"/>
      <c r="U5822" s="47"/>
      <c r="V5822" s="47"/>
      <c r="W5822" s="47"/>
      <c r="X5822" s="47"/>
      <c r="Y5822" s="47"/>
      <c r="Z5822" s="47"/>
      <c r="AA5822" s="47"/>
    </row>
    <row r="5823" spans="1:27" s="45" customFormat="1" x14ac:dyDescent="0.25">
      <c r="A5823" s="42"/>
      <c r="B5823" s="46"/>
      <c r="P5823" s="47"/>
      <c r="Q5823" s="47"/>
      <c r="R5823" s="47"/>
      <c r="S5823" s="47"/>
      <c r="T5823" s="47"/>
      <c r="U5823" s="47"/>
      <c r="V5823" s="47"/>
      <c r="W5823" s="47"/>
      <c r="X5823" s="47"/>
      <c r="Y5823" s="47"/>
      <c r="Z5823" s="47"/>
      <c r="AA5823" s="47"/>
    </row>
    <row r="5824" spans="1:27" s="45" customFormat="1" x14ac:dyDescent="0.25">
      <c r="A5824" s="42"/>
      <c r="B5824" s="46"/>
      <c r="P5824" s="47"/>
      <c r="Q5824" s="47"/>
      <c r="R5824" s="47"/>
      <c r="S5824" s="47"/>
      <c r="T5824" s="47"/>
      <c r="U5824" s="47"/>
      <c r="V5824" s="47"/>
      <c r="W5824" s="47"/>
      <c r="X5824" s="47"/>
      <c r="Y5824" s="47"/>
      <c r="Z5824" s="47"/>
      <c r="AA5824" s="47"/>
    </row>
    <row r="5825" spans="1:27" s="45" customFormat="1" x14ac:dyDescent="0.25">
      <c r="A5825" s="42"/>
      <c r="B5825" s="46"/>
      <c r="P5825" s="47"/>
      <c r="Q5825" s="47"/>
      <c r="R5825" s="47"/>
      <c r="S5825" s="47"/>
      <c r="T5825" s="47"/>
      <c r="U5825" s="47"/>
      <c r="V5825" s="47"/>
      <c r="W5825" s="47"/>
      <c r="X5825" s="47"/>
      <c r="Y5825" s="47"/>
      <c r="Z5825" s="47"/>
      <c r="AA5825" s="47"/>
    </row>
    <row r="5826" spans="1:27" s="45" customFormat="1" x14ac:dyDescent="0.25">
      <c r="A5826" s="42"/>
      <c r="B5826" s="46"/>
      <c r="P5826" s="47"/>
      <c r="Q5826" s="47"/>
      <c r="R5826" s="47"/>
      <c r="S5826" s="47"/>
      <c r="T5826" s="47"/>
      <c r="U5826" s="47"/>
      <c r="V5826" s="47"/>
      <c r="W5826" s="47"/>
      <c r="X5826" s="47"/>
      <c r="Y5826" s="47"/>
      <c r="Z5826" s="47"/>
      <c r="AA5826" s="47"/>
    </row>
    <row r="5827" spans="1:27" s="45" customFormat="1" x14ac:dyDescent="0.25">
      <c r="A5827" s="42"/>
      <c r="B5827" s="46"/>
      <c r="P5827" s="47"/>
      <c r="Q5827" s="47"/>
      <c r="R5827" s="47"/>
      <c r="S5827" s="47"/>
      <c r="T5827" s="47"/>
      <c r="U5827" s="47"/>
      <c r="V5827" s="47"/>
      <c r="W5827" s="47"/>
      <c r="X5827" s="47"/>
      <c r="Y5827" s="47"/>
      <c r="Z5827" s="47"/>
      <c r="AA5827" s="47"/>
    </row>
    <row r="5828" spans="1:27" s="45" customFormat="1" x14ac:dyDescent="0.25">
      <c r="A5828" s="42"/>
      <c r="B5828" s="46"/>
      <c r="P5828" s="47"/>
      <c r="Q5828" s="47"/>
      <c r="R5828" s="47"/>
      <c r="S5828" s="47"/>
      <c r="T5828" s="47"/>
      <c r="U5828" s="47"/>
      <c r="V5828" s="47"/>
      <c r="W5828" s="47"/>
      <c r="X5828" s="47"/>
      <c r="Y5828" s="47"/>
      <c r="Z5828" s="47"/>
      <c r="AA5828" s="47"/>
    </row>
    <row r="5829" spans="1:27" s="45" customFormat="1" x14ac:dyDescent="0.25">
      <c r="A5829" s="42"/>
      <c r="B5829" s="46"/>
      <c r="P5829" s="47"/>
      <c r="Q5829" s="47"/>
      <c r="R5829" s="47"/>
      <c r="S5829" s="47"/>
      <c r="T5829" s="47"/>
      <c r="U5829" s="47"/>
      <c r="V5829" s="47"/>
      <c r="W5829" s="47"/>
      <c r="X5829" s="47"/>
      <c r="Y5829" s="47"/>
      <c r="Z5829" s="47"/>
      <c r="AA5829" s="47"/>
    </row>
    <row r="5830" spans="1:27" s="45" customFormat="1" x14ac:dyDescent="0.25">
      <c r="A5830" s="42"/>
      <c r="B5830" s="46"/>
      <c r="P5830" s="47"/>
      <c r="Q5830" s="47"/>
      <c r="R5830" s="47"/>
      <c r="S5830" s="47"/>
      <c r="T5830" s="47"/>
      <c r="U5830" s="47"/>
      <c r="V5830" s="47"/>
      <c r="W5830" s="47"/>
      <c r="X5830" s="47"/>
      <c r="Y5830" s="47"/>
      <c r="Z5830" s="47"/>
      <c r="AA5830" s="47"/>
    </row>
    <row r="5831" spans="1:27" s="45" customFormat="1" x14ac:dyDescent="0.25">
      <c r="A5831" s="42"/>
      <c r="B5831" s="46"/>
      <c r="P5831" s="47"/>
      <c r="Q5831" s="47"/>
      <c r="R5831" s="47"/>
      <c r="S5831" s="47"/>
      <c r="T5831" s="47"/>
      <c r="U5831" s="47"/>
      <c r="V5831" s="47"/>
      <c r="W5831" s="47"/>
      <c r="X5831" s="47"/>
      <c r="Y5831" s="47"/>
      <c r="Z5831" s="47"/>
      <c r="AA5831" s="47"/>
    </row>
    <row r="5832" spans="1:27" s="45" customFormat="1" x14ac:dyDescent="0.25">
      <c r="A5832" s="42"/>
      <c r="B5832" s="46"/>
      <c r="P5832" s="47"/>
      <c r="Q5832" s="47"/>
      <c r="R5832" s="47"/>
      <c r="S5832" s="47"/>
      <c r="T5832" s="47"/>
      <c r="U5832" s="47"/>
      <c r="V5832" s="47"/>
      <c r="W5832" s="47"/>
      <c r="X5832" s="47"/>
      <c r="Y5832" s="47"/>
      <c r="Z5832" s="47"/>
      <c r="AA5832" s="47"/>
    </row>
    <row r="5833" spans="1:27" s="45" customFormat="1" x14ac:dyDescent="0.25">
      <c r="A5833" s="42"/>
      <c r="B5833" s="46"/>
      <c r="P5833" s="47"/>
      <c r="Q5833" s="47"/>
      <c r="R5833" s="47"/>
      <c r="S5833" s="47"/>
      <c r="T5833" s="47"/>
      <c r="U5833" s="47"/>
      <c r="V5833" s="47"/>
      <c r="W5833" s="47"/>
      <c r="X5833" s="47"/>
      <c r="Y5833" s="47"/>
      <c r="Z5833" s="47"/>
      <c r="AA5833" s="47"/>
    </row>
    <row r="5834" spans="1:27" s="45" customFormat="1" x14ac:dyDescent="0.25">
      <c r="A5834" s="42"/>
      <c r="B5834" s="46"/>
      <c r="P5834" s="47"/>
      <c r="Q5834" s="47"/>
      <c r="R5834" s="47"/>
      <c r="S5834" s="47"/>
      <c r="T5834" s="47"/>
      <c r="U5834" s="47"/>
      <c r="V5834" s="47"/>
      <c r="W5834" s="47"/>
      <c r="X5834" s="47"/>
      <c r="Y5834" s="47"/>
      <c r="Z5834" s="47"/>
      <c r="AA5834" s="47"/>
    </row>
    <row r="5835" spans="1:27" s="45" customFormat="1" x14ac:dyDescent="0.25">
      <c r="A5835" s="42"/>
      <c r="B5835" s="46"/>
      <c r="P5835" s="47"/>
      <c r="Q5835" s="47"/>
      <c r="R5835" s="47"/>
      <c r="S5835" s="47"/>
      <c r="T5835" s="47"/>
      <c r="U5835" s="47"/>
      <c r="V5835" s="47"/>
      <c r="W5835" s="47"/>
      <c r="X5835" s="47"/>
      <c r="Y5835" s="47"/>
      <c r="Z5835" s="47"/>
      <c r="AA5835" s="47"/>
    </row>
    <row r="5836" spans="1:27" s="45" customFormat="1" x14ac:dyDescent="0.25">
      <c r="A5836" s="42"/>
      <c r="B5836" s="46"/>
      <c r="P5836" s="47"/>
      <c r="Q5836" s="47"/>
      <c r="R5836" s="47"/>
      <c r="S5836" s="47"/>
      <c r="T5836" s="47"/>
      <c r="U5836" s="47"/>
      <c r="V5836" s="47"/>
      <c r="W5836" s="47"/>
      <c r="X5836" s="47"/>
      <c r="Y5836" s="47"/>
      <c r="Z5836" s="47"/>
      <c r="AA5836" s="47"/>
    </row>
    <row r="5837" spans="1:27" s="45" customFormat="1" x14ac:dyDescent="0.25">
      <c r="A5837" s="42"/>
      <c r="B5837" s="46"/>
      <c r="P5837" s="47"/>
      <c r="Q5837" s="47"/>
      <c r="R5837" s="47"/>
      <c r="S5837" s="47"/>
      <c r="T5837" s="47"/>
      <c r="U5837" s="47"/>
      <c r="V5837" s="47"/>
      <c r="W5837" s="47"/>
      <c r="X5837" s="47"/>
      <c r="Y5837" s="47"/>
      <c r="Z5837" s="47"/>
      <c r="AA5837" s="47"/>
    </row>
    <row r="5838" spans="1:27" s="45" customFormat="1" x14ac:dyDescent="0.25">
      <c r="A5838" s="42"/>
      <c r="B5838" s="46"/>
      <c r="P5838" s="47"/>
      <c r="Q5838" s="47"/>
      <c r="R5838" s="47"/>
      <c r="S5838" s="47"/>
      <c r="T5838" s="47"/>
      <c r="U5838" s="47"/>
      <c r="V5838" s="47"/>
      <c r="W5838" s="47"/>
      <c r="X5838" s="47"/>
      <c r="Y5838" s="47"/>
      <c r="Z5838" s="47"/>
      <c r="AA5838" s="47"/>
    </row>
    <row r="5839" spans="1:27" s="45" customFormat="1" x14ac:dyDescent="0.25">
      <c r="A5839" s="42"/>
      <c r="B5839" s="46"/>
      <c r="P5839" s="47"/>
      <c r="Q5839" s="47"/>
      <c r="R5839" s="47"/>
      <c r="S5839" s="47"/>
      <c r="T5839" s="47"/>
      <c r="U5839" s="47"/>
      <c r="V5839" s="47"/>
      <c r="W5839" s="47"/>
      <c r="X5839" s="47"/>
      <c r="Y5839" s="47"/>
      <c r="Z5839" s="47"/>
      <c r="AA5839" s="47"/>
    </row>
    <row r="5840" spans="1:27" s="45" customFormat="1" x14ac:dyDescent="0.25">
      <c r="A5840" s="42"/>
      <c r="B5840" s="46"/>
      <c r="P5840" s="47"/>
      <c r="Q5840" s="47"/>
      <c r="R5840" s="47"/>
      <c r="S5840" s="47"/>
      <c r="T5840" s="47"/>
      <c r="U5840" s="47"/>
      <c r="V5840" s="47"/>
      <c r="W5840" s="47"/>
      <c r="X5840" s="47"/>
      <c r="Y5840" s="47"/>
      <c r="Z5840" s="47"/>
      <c r="AA5840" s="47"/>
    </row>
    <row r="5841" spans="1:27" s="45" customFormat="1" x14ac:dyDescent="0.25">
      <c r="A5841" s="42"/>
      <c r="B5841" s="46"/>
      <c r="P5841" s="47"/>
      <c r="Q5841" s="47"/>
      <c r="R5841" s="47"/>
      <c r="S5841" s="47"/>
      <c r="T5841" s="47"/>
      <c r="U5841" s="47"/>
      <c r="V5841" s="47"/>
      <c r="W5841" s="47"/>
      <c r="X5841" s="47"/>
      <c r="Y5841" s="47"/>
      <c r="Z5841" s="47"/>
      <c r="AA5841" s="47"/>
    </row>
    <row r="5842" spans="1:27" s="45" customFormat="1" x14ac:dyDescent="0.25">
      <c r="A5842" s="42"/>
      <c r="B5842" s="46"/>
      <c r="P5842" s="47"/>
      <c r="Q5842" s="47"/>
      <c r="R5842" s="47"/>
      <c r="S5842" s="47"/>
      <c r="T5842" s="47"/>
      <c r="U5842" s="47"/>
      <c r="V5842" s="47"/>
      <c r="W5842" s="47"/>
      <c r="X5842" s="47"/>
      <c r="Y5842" s="47"/>
      <c r="Z5842" s="47"/>
      <c r="AA5842" s="47"/>
    </row>
    <row r="5843" spans="1:27" s="45" customFormat="1" x14ac:dyDescent="0.25">
      <c r="A5843" s="42"/>
      <c r="B5843" s="46"/>
      <c r="P5843" s="47"/>
      <c r="Q5843" s="47"/>
      <c r="R5843" s="47"/>
      <c r="S5843" s="47"/>
      <c r="T5843" s="47"/>
      <c r="U5843" s="47"/>
      <c r="V5843" s="47"/>
      <c r="W5843" s="47"/>
      <c r="X5843" s="47"/>
      <c r="Y5843" s="47"/>
      <c r="Z5843" s="47"/>
      <c r="AA5843" s="47"/>
    </row>
    <row r="5844" spans="1:27" s="45" customFormat="1" x14ac:dyDescent="0.25">
      <c r="A5844" s="42"/>
      <c r="B5844" s="46"/>
      <c r="P5844" s="47"/>
      <c r="Q5844" s="47"/>
      <c r="R5844" s="47"/>
      <c r="S5844" s="47"/>
      <c r="T5844" s="47"/>
      <c r="U5844" s="47"/>
      <c r="V5844" s="47"/>
      <c r="W5844" s="47"/>
      <c r="X5844" s="47"/>
      <c r="Y5844" s="47"/>
      <c r="Z5844" s="47"/>
      <c r="AA5844" s="47"/>
    </row>
    <row r="5845" spans="1:27" s="45" customFormat="1" x14ac:dyDescent="0.25">
      <c r="A5845" s="42"/>
      <c r="B5845" s="46"/>
      <c r="P5845" s="47"/>
      <c r="Q5845" s="47"/>
      <c r="R5845" s="47"/>
      <c r="S5845" s="47"/>
      <c r="T5845" s="47"/>
      <c r="U5845" s="47"/>
      <c r="V5845" s="47"/>
      <c r="W5845" s="47"/>
      <c r="X5845" s="47"/>
      <c r="Y5845" s="47"/>
      <c r="Z5845" s="47"/>
      <c r="AA5845" s="47"/>
    </row>
    <row r="5846" spans="1:27" s="45" customFormat="1" x14ac:dyDescent="0.25">
      <c r="A5846" s="42"/>
      <c r="B5846" s="46"/>
      <c r="P5846" s="47"/>
      <c r="Q5846" s="47"/>
      <c r="R5846" s="47"/>
      <c r="S5846" s="47"/>
      <c r="T5846" s="47"/>
      <c r="U5846" s="47"/>
      <c r="V5846" s="47"/>
      <c r="W5846" s="47"/>
      <c r="X5846" s="47"/>
      <c r="Y5846" s="47"/>
      <c r="Z5846" s="47"/>
      <c r="AA5846" s="47"/>
    </row>
    <row r="5847" spans="1:27" s="45" customFormat="1" x14ac:dyDescent="0.25">
      <c r="A5847" s="42"/>
      <c r="B5847" s="46"/>
      <c r="P5847" s="47"/>
      <c r="Q5847" s="47"/>
      <c r="R5847" s="47"/>
      <c r="S5847" s="47"/>
      <c r="T5847" s="47"/>
      <c r="U5847" s="47"/>
      <c r="V5847" s="47"/>
      <c r="W5847" s="47"/>
      <c r="X5847" s="47"/>
      <c r="Y5847" s="47"/>
      <c r="Z5847" s="47"/>
      <c r="AA5847" s="47"/>
    </row>
    <row r="5848" spans="1:27" s="45" customFormat="1" x14ac:dyDescent="0.25">
      <c r="A5848" s="42"/>
      <c r="B5848" s="46"/>
      <c r="P5848" s="47"/>
      <c r="Q5848" s="47"/>
      <c r="R5848" s="47"/>
      <c r="S5848" s="47"/>
      <c r="T5848" s="47"/>
      <c r="U5848" s="47"/>
      <c r="V5848" s="47"/>
      <c r="W5848" s="47"/>
      <c r="X5848" s="47"/>
      <c r="Y5848" s="47"/>
      <c r="Z5848" s="47"/>
      <c r="AA5848" s="47"/>
    </row>
    <row r="5849" spans="1:27" s="45" customFormat="1" x14ac:dyDescent="0.25">
      <c r="A5849" s="42"/>
      <c r="B5849" s="46"/>
      <c r="P5849" s="47"/>
      <c r="Q5849" s="47"/>
      <c r="R5849" s="47"/>
      <c r="S5849" s="47"/>
      <c r="T5849" s="47"/>
      <c r="U5849" s="47"/>
      <c r="V5849" s="47"/>
      <c r="W5849" s="47"/>
      <c r="X5849" s="47"/>
      <c r="Y5849" s="47"/>
      <c r="Z5849" s="47"/>
      <c r="AA5849" s="47"/>
    </row>
    <row r="5850" spans="1:27" s="45" customFormat="1" x14ac:dyDescent="0.25">
      <c r="A5850" s="42"/>
      <c r="B5850" s="46"/>
      <c r="P5850" s="47"/>
      <c r="Q5850" s="47"/>
      <c r="R5850" s="47"/>
      <c r="S5850" s="47"/>
      <c r="T5850" s="47"/>
      <c r="U5850" s="47"/>
      <c r="V5850" s="47"/>
      <c r="W5850" s="47"/>
      <c r="X5850" s="47"/>
      <c r="Y5850" s="47"/>
      <c r="Z5850" s="47"/>
      <c r="AA5850" s="47"/>
    </row>
    <row r="5851" spans="1:27" s="45" customFormat="1" x14ac:dyDescent="0.25">
      <c r="A5851" s="42"/>
      <c r="B5851" s="46"/>
      <c r="P5851" s="47"/>
      <c r="Q5851" s="47"/>
      <c r="R5851" s="47"/>
      <c r="S5851" s="47"/>
      <c r="T5851" s="47"/>
      <c r="U5851" s="47"/>
      <c r="V5851" s="47"/>
      <c r="W5851" s="47"/>
      <c r="X5851" s="47"/>
      <c r="Y5851" s="47"/>
      <c r="Z5851" s="47"/>
      <c r="AA5851" s="47"/>
    </row>
    <row r="5852" spans="1:27" s="45" customFormat="1" x14ac:dyDescent="0.25">
      <c r="A5852" s="42"/>
      <c r="B5852" s="46"/>
      <c r="P5852" s="47"/>
      <c r="Q5852" s="47"/>
      <c r="R5852" s="47"/>
      <c r="S5852" s="47"/>
      <c r="T5852" s="47"/>
      <c r="U5852" s="47"/>
      <c r="V5852" s="47"/>
      <c r="W5852" s="47"/>
      <c r="X5852" s="47"/>
      <c r="Y5852" s="47"/>
      <c r="Z5852" s="47"/>
      <c r="AA5852" s="47"/>
    </row>
    <row r="5853" spans="1:27" s="45" customFormat="1" x14ac:dyDescent="0.25">
      <c r="A5853" s="42"/>
      <c r="B5853" s="46"/>
      <c r="P5853" s="47"/>
      <c r="Q5853" s="47"/>
      <c r="R5853" s="47"/>
      <c r="S5853" s="47"/>
      <c r="T5853" s="47"/>
      <c r="U5853" s="47"/>
      <c r="V5853" s="47"/>
      <c r="W5853" s="47"/>
      <c r="X5853" s="47"/>
      <c r="Y5853" s="47"/>
      <c r="Z5853" s="47"/>
      <c r="AA5853" s="47"/>
    </row>
    <row r="5854" spans="1:27" s="45" customFormat="1" x14ac:dyDescent="0.25">
      <c r="A5854" s="42"/>
      <c r="B5854" s="46"/>
      <c r="P5854" s="47"/>
      <c r="Q5854" s="47"/>
      <c r="R5854" s="47"/>
      <c r="S5854" s="47"/>
      <c r="T5854" s="47"/>
      <c r="U5854" s="47"/>
      <c r="V5854" s="47"/>
      <c r="W5854" s="47"/>
      <c r="X5854" s="47"/>
      <c r="Y5854" s="47"/>
      <c r="Z5854" s="47"/>
      <c r="AA5854" s="47"/>
    </row>
    <row r="5855" spans="1:27" s="45" customFormat="1" x14ac:dyDescent="0.25">
      <c r="A5855" s="42"/>
      <c r="B5855" s="46"/>
      <c r="P5855" s="47"/>
      <c r="Q5855" s="47"/>
      <c r="R5855" s="47"/>
      <c r="S5855" s="47"/>
      <c r="T5855" s="47"/>
      <c r="U5855" s="47"/>
      <c r="V5855" s="47"/>
      <c r="W5855" s="47"/>
      <c r="X5855" s="47"/>
      <c r="Y5855" s="47"/>
      <c r="Z5855" s="47"/>
      <c r="AA5855" s="47"/>
    </row>
    <row r="5856" spans="1:27" s="45" customFormat="1" x14ac:dyDescent="0.25">
      <c r="A5856" s="42"/>
      <c r="B5856" s="46"/>
      <c r="P5856" s="47"/>
      <c r="Q5856" s="47"/>
      <c r="R5856" s="47"/>
      <c r="S5856" s="47"/>
      <c r="T5856" s="47"/>
      <c r="U5856" s="47"/>
      <c r="V5856" s="47"/>
      <c r="W5856" s="47"/>
      <c r="X5856" s="47"/>
      <c r="Y5856" s="47"/>
      <c r="Z5856" s="47"/>
      <c r="AA5856" s="47"/>
    </row>
    <row r="5857" spans="1:27" s="45" customFormat="1" x14ac:dyDescent="0.25">
      <c r="A5857" s="42"/>
      <c r="B5857" s="46"/>
      <c r="P5857" s="47"/>
      <c r="Q5857" s="47"/>
      <c r="R5857" s="47"/>
      <c r="S5857" s="47"/>
      <c r="T5857" s="47"/>
      <c r="U5857" s="47"/>
      <c r="V5857" s="47"/>
      <c r="W5857" s="47"/>
      <c r="X5857" s="47"/>
      <c r="Y5857" s="47"/>
      <c r="Z5857" s="47"/>
      <c r="AA5857" s="47"/>
    </row>
    <row r="5858" spans="1:27" s="45" customFormat="1" x14ac:dyDescent="0.25">
      <c r="A5858" s="42"/>
      <c r="B5858" s="46"/>
      <c r="P5858" s="47"/>
      <c r="Q5858" s="47"/>
      <c r="R5858" s="47"/>
      <c r="S5858" s="47"/>
      <c r="T5858" s="47"/>
      <c r="U5858" s="47"/>
      <c r="V5858" s="47"/>
      <c r="W5858" s="47"/>
      <c r="X5858" s="47"/>
      <c r="Y5858" s="47"/>
      <c r="Z5858" s="47"/>
      <c r="AA5858" s="47"/>
    </row>
    <row r="5859" spans="1:27" s="45" customFormat="1" x14ac:dyDescent="0.25">
      <c r="A5859" s="42"/>
      <c r="B5859" s="46"/>
      <c r="P5859" s="47"/>
      <c r="Q5859" s="47"/>
      <c r="R5859" s="47"/>
      <c r="S5859" s="47"/>
      <c r="T5859" s="47"/>
      <c r="U5859" s="47"/>
      <c r="V5859" s="47"/>
      <c r="W5859" s="47"/>
      <c r="X5859" s="47"/>
      <c r="Y5859" s="47"/>
      <c r="Z5859" s="47"/>
      <c r="AA5859" s="47"/>
    </row>
    <row r="5860" spans="1:27" s="45" customFormat="1" x14ac:dyDescent="0.25">
      <c r="A5860" s="42"/>
      <c r="B5860" s="46"/>
      <c r="P5860" s="47"/>
      <c r="Q5860" s="47"/>
      <c r="R5860" s="47"/>
      <c r="S5860" s="47"/>
      <c r="T5860" s="47"/>
      <c r="U5860" s="47"/>
      <c r="V5860" s="47"/>
      <c r="W5860" s="47"/>
      <c r="X5860" s="47"/>
      <c r="Y5860" s="47"/>
      <c r="Z5860" s="47"/>
      <c r="AA5860" s="47"/>
    </row>
    <row r="5861" spans="1:27" s="45" customFormat="1" x14ac:dyDescent="0.25">
      <c r="A5861" s="42"/>
      <c r="B5861" s="46"/>
      <c r="P5861" s="47"/>
      <c r="Q5861" s="47"/>
      <c r="R5861" s="47"/>
      <c r="S5861" s="47"/>
      <c r="T5861" s="47"/>
      <c r="U5861" s="47"/>
      <c r="V5861" s="47"/>
      <c r="W5861" s="47"/>
      <c r="X5861" s="47"/>
      <c r="Y5861" s="47"/>
      <c r="Z5861" s="47"/>
      <c r="AA5861" s="47"/>
    </row>
    <row r="5862" spans="1:27" s="45" customFormat="1" x14ac:dyDescent="0.25">
      <c r="A5862" s="42"/>
      <c r="B5862" s="46"/>
      <c r="P5862" s="47"/>
      <c r="Q5862" s="47"/>
      <c r="R5862" s="47"/>
      <c r="S5862" s="47"/>
      <c r="T5862" s="47"/>
      <c r="U5862" s="47"/>
      <c r="V5862" s="47"/>
      <c r="W5862" s="47"/>
      <c r="X5862" s="47"/>
      <c r="Y5862" s="47"/>
      <c r="Z5862" s="47"/>
      <c r="AA5862" s="47"/>
    </row>
    <row r="5863" spans="1:27" s="45" customFormat="1" x14ac:dyDescent="0.25">
      <c r="A5863" s="42"/>
      <c r="B5863" s="46"/>
      <c r="P5863" s="47"/>
      <c r="Q5863" s="47"/>
      <c r="R5863" s="47"/>
      <c r="S5863" s="47"/>
      <c r="T5863" s="47"/>
      <c r="U5863" s="47"/>
      <c r="V5863" s="47"/>
      <c r="W5863" s="47"/>
      <c r="X5863" s="47"/>
      <c r="Y5863" s="47"/>
      <c r="Z5863" s="47"/>
      <c r="AA5863" s="47"/>
    </row>
    <row r="5864" spans="1:27" s="45" customFormat="1" x14ac:dyDescent="0.25">
      <c r="A5864" s="42"/>
      <c r="B5864" s="46"/>
      <c r="P5864" s="47"/>
      <c r="Q5864" s="47"/>
      <c r="R5864" s="47"/>
      <c r="S5864" s="47"/>
      <c r="T5864" s="47"/>
      <c r="U5864" s="47"/>
      <c r="V5864" s="47"/>
      <c r="W5864" s="47"/>
      <c r="X5864" s="47"/>
      <c r="Y5864" s="47"/>
      <c r="Z5864" s="47"/>
      <c r="AA5864" s="47"/>
    </row>
    <row r="5865" spans="1:27" s="45" customFormat="1" x14ac:dyDescent="0.25">
      <c r="A5865" s="42"/>
      <c r="B5865" s="46"/>
      <c r="P5865" s="47"/>
      <c r="Q5865" s="47"/>
      <c r="R5865" s="47"/>
      <c r="S5865" s="47"/>
      <c r="T5865" s="47"/>
      <c r="U5865" s="47"/>
      <c r="V5865" s="47"/>
      <c r="W5865" s="47"/>
      <c r="X5865" s="47"/>
      <c r="Y5865" s="47"/>
      <c r="Z5865" s="47"/>
      <c r="AA5865" s="47"/>
    </row>
    <row r="5866" spans="1:27" s="45" customFormat="1" x14ac:dyDescent="0.25">
      <c r="A5866" s="42"/>
      <c r="B5866" s="46"/>
      <c r="P5866" s="47"/>
      <c r="Q5866" s="47"/>
      <c r="R5866" s="47"/>
      <c r="S5866" s="47"/>
      <c r="T5866" s="47"/>
      <c r="U5866" s="47"/>
      <c r="V5866" s="47"/>
      <c r="W5866" s="47"/>
      <c r="X5866" s="47"/>
      <c r="Y5866" s="47"/>
      <c r="Z5866" s="47"/>
      <c r="AA5866" s="47"/>
    </row>
    <row r="5867" spans="1:27" s="45" customFormat="1" x14ac:dyDescent="0.25">
      <c r="A5867" s="42"/>
      <c r="B5867" s="46"/>
      <c r="P5867" s="47"/>
      <c r="Q5867" s="47"/>
      <c r="R5867" s="47"/>
      <c r="S5867" s="47"/>
      <c r="T5867" s="47"/>
      <c r="U5867" s="47"/>
      <c r="V5867" s="47"/>
      <c r="W5867" s="47"/>
      <c r="X5867" s="47"/>
      <c r="Y5867" s="47"/>
      <c r="Z5867" s="47"/>
      <c r="AA5867" s="47"/>
    </row>
    <row r="5868" spans="1:27" s="45" customFormat="1" x14ac:dyDescent="0.25">
      <c r="A5868" s="42"/>
      <c r="B5868" s="46"/>
      <c r="P5868" s="47"/>
      <c r="Q5868" s="47"/>
      <c r="R5868" s="47"/>
      <c r="S5868" s="47"/>
      <c r="T5868" s="47"/>
      <c r="U5868" s="47"/>
      <c r="V5868" s="47"/>
      <c r="W5868" s="47"/>
      <c r="X5868" s="47"/>
      <c r="Y5868" s="47"/>
      <c r="Z5868" s="47"/>
      <c r="AA5868" s="47"/>
    </row>
    <row r="5869" spans="1:27" s="45" customFormat="1" x14ac:dyDescent="0.25">
      <c r="A5869" s="42"/>
      <c r="B5869" s="46"/>
      <c r="P5869" s="47"/>
      <c r="Q5869" s="47"/>
      <c r="R5869" s="47"/>
      <c r="S5869" s="47"/>
      <c r="T5869" s="47"/>
      <c r="U5869" s="47"/>
      <c r="V5869" s="47"/>
      <c r="W5869" s="47"/>
      <c r="X5869" s="47"/>
      <c r="Y5869" s="47"/>
      <c r="Z5869" s="47"/>
      <c r="AA5869" s="47"/>
    </row>
    <row r="5870" spans="1:27" s="45" customFormat="1" x14ac:dyDescent="0.25">
      <c r="A5870" s="42"/>
      <c r="B5870" s="46"/>
      <c r="P5870" s="47"/>
      <c r="Q5870" s="47"/>
      <c r="R5870" s="47"/>
      <c r="S5870" s="47"/>
      <c r="T5870" s="47"/>
      <c r="U5870" s="47"/>
      <c r="V5870" s="47"/>
      <c r="W5870" s="47"/>
      <c r="X5870" s="47"/>
      <c r="Y5870" s="47"/>
      <c r="Z5870" s="47"/>
      <c r="AA5870" s="47"/>
    </row>
    <row r="5871" spans="1:27" s="45" customFormat="1" x14ac:dyDescent="0.25">
      <c r="A5871" s="42"/>
      <c r="B5871" s="46"/>
      <c r="P5871" s="47"/>
      <c r="Q5871" s="47"/>
      <c r="R5871" s="47"/>
      <c r="S5871" s="47"/>
      <c r="T5871" s="47"/>
      <c r="U5871" s="47"/>
      <c r="V5871" s="47"/>
      <c r="W5871" s="47"/>
      <c r="X5871" s="47"/>
      <c r="Y5871" s="47"/>
      <c r="Z5871" s="47"/>
      <c r="AA5871" s="47"/>
    </row>
    <row r="5872" spans="1:27" s="45" customFormat="1" x14ac:dyDescent="0.25">
      <c r="A5872" s="42"/>
      <c r="B5872" s="46"/>
      <c r="P5872" s="47"/>
      <c r="Q5872" s="47"/>
      <c r="R5872" s="47"/>
      <c r="S5872" s="47"/>
      <c r="T5872" s="47"/>
      <c r="U5872" s="47"/>
      <c r="V5872" s="47"/>
      <c r="W5872" s="47"/>
      <c r="X5872" s="47"/>
      <c r="Y5872" s="47"/>
      <c r="Z5872" s="47"/>
      <c r="AA5872" s="47"/>
    </row>
    <row r="5873" spans="1:27" s="45" customFormat="1" x14ac:dyDescent="0.25">
      <c r="A5873" s="42"/>
      <c r="B5873" s="46"/>
      <c r="P5873" s="47"/>
      <c r="Q5873" s="47"/>
      <c r="R5873" s="47"/>
      <c r="S5873" s="47"/>
      <c r="T5873" s="47"/>
      <c r="U5873" s="47"/>
      <c r="V5873" s="47"/>
      <c r="W5873" s="47"/>
      <c r="X5873" s="47"/>
      <c r="Y5873" s="47"/>
      <c r="Z5873" s="47"/>
      <c r="AA5873" s="47"/>
    </row>
    <row r="5874" spans="1:27" s="45" customFormat="1" x14ac:dyDescent="0.25">
      <c r="A5874" s="42"/>
      <c r="B5874" s="46"/>
      <c r="P5874" s="47"/>
      <c r="Q5874" s="47"/>
      <c r="R5874" s="47"/>
      <c r="S5874" s="47"/>
      <c r="T5874" s="47"/>
      <c r="U5874" s="47"/>
      <c r="V5874" s="47"/>
      <c r="W5874" s="47"/>
      <c r="X5874" s="47"/>
      <c r="Y5874" s="47"/>
      <c r="Z5874" s="47"/>
      <c r="AA5874" s="47"/>
    </row>
    <row r="5875" spans="1:27" s="45" customFormat="1" x14ac:dyDescent="0.25">
      <c r="A5875" s="42"/>
      <c r="B5875" s="46"/>
      <c r="P5875" s="47"/>
      <c r="Q5875" s="47"/>
      <c r="R5875" s="47"/>
      <c r="S5875" s="47"/>
      <c r="T5875" s="47"/>
      <c r="U5875" s="47"/>
      <c r="V5875" s="47"/>
      <c r="W5875" s="47"/>
      <c r="X5875" s="47"/>
      <c r="Y5875" s="47"/>
      <c r="Z5875" s="47"/>
      <c r="AA5875" s="47"/>
    </row>
    <row r="5876" spans="1:27" s="45" customFormat="1" x14ac:dyDescent="0.25">
      <c r="A5876" s="42"/>
      <c r="B5876" s="46"/>
      <c r="P5876" s="47"/>
      <c r="Q5876" s="47"/>
      <c r="R5876" s="47"/>
      <c r="S5876" s="47"/>
      <c r="T5876" s="47"/>
      <c r="U5876" s="47"/>
      <c r="V5876" s="47"/>
      <c r="W5876" s="47"/>
      <c r="X5876" s="47"/>
      <c r="Y5876" s="47"/>
      <c r="Z5876" s="47"/>
      <c r="AA5876" s="47"/>
    </row>
    <row r="5877" spans="1:27" s="45" customFormat="1" x14ac:dyDescent="0.25">
      <c r="A5877" s="42"/>
      <c r="B5877" s="46"/>
      <c r="P5877" s="47"/>
      <c r="Q5877" s="47"/>
      <c r="R5877" s="47"/>
      <c r="S5877" s="47"/>
      <c r="T5877" s="47"/>
      <c r="U5877" s="47"/>
      <c r="V5877" s="47"/>
      <c r="W5877" s="47"/>
      <c r="X5877" s="47"/>
      <c r="Y5877" s="47"/>
      <c r="Z5877" s="47"/>
      <c r="AA5877" s="47"/>
    </row>
    <row r="5878" spans="1:27" s="45" customFormat="1" x14ac:dyDescent="0.25">
      <c r="A5878" s="42"/>
      <c r="B5878" s="46"/>
      <c r="P5878" s="47"/>
      <c r="Q5878" s="47"/>
      <c r="R5878" s="47"/>
      <c r="S5878" s="47"/>
      <c r="T5878" s="47"/>
      <c r="U5878" s="47"/>
      <c r="V5878" s="47"/>
      <c r="W5878" s="47"/>
      <c r="X5878" s="47"/>
      <c r="Y5878" s="47"/>
      <c r="Z5878" s="47"/>
      <c r="AA5878" s="47"/>
    </row>
    <row r="5879" spans="1:27" s="45" customFormat="1" x14ac:dyDescent="0.25">
      <c r="A5879" s="42"/>
      <c r="B5879" s="46"/>
      <c r="P5879" s="47"/>
      <c r="Q5879" s="47"/>
      <c r="R5879" s="47"/>
      <c r="S5879" s="47"/>
      <c r="T5879" s="47"/>
      <c r="U5879" s="47"/>
      <c r="V5879" s="47"/>
      <c r="W5879" s="47"/>
      <c r="X5879" s="47"/>
      <c r="Y5879" s="47"/>
      <c r="Z5879" s="47"/>
      <c r="AA5879" s="47"/>
    </row>
    <row r="5880" spans="1:27" s="45" customFormat="1" x14ac:dyDescent="0.25">
      <c r="A5880" s="42"/>
      <c r="B5880" s="46"/>
      <c r="P5880" s="47"/>
      <c r="Q5880" s="47"/>
      <c r="R5880" s="47"/>
      <c r="S5880" s="47"/>
      <c r="T5880" s="47"/>
      <c r="U5880" s="47"/>
      <c r="V5880" s="47"/>
      <c r="W5880" s="47"/>
      <c r="X5880" s="47"/>
      <c r="Y5880" s="47"/>
      <c r="Z5880" s="47"/>
      <c r="AA5880" s="47"/>
    </row>
    <row r="5881" spans="1:27" s="45" customFormat="1" x14ac:dyDescent="0.25">
      <c r="A5881" s="42"/>
      <c r="B5881" s="46"/>
      <c r="P5881" s="47"/>
      <c r="Q5881" s="47"/>
      <c r="R5881" s="47"/>
      <c r="S5881" s="47"/>
      <c r="T5881" s="47"/>
      <c r="U5881" s="47"/>
      <c r="V5881" s="47"/>
      <c r="W5881" s="47"/>
      <c r="X5881" s="47"/>
      <c r="Y5881" s="47"/>
      <c r="Z5881" s="47"/>
      <c r="AA5881" s="47"/>
    </row>
    <row r="5882" spans="1:27" s="45" customFormat="1" x14ac:dyDescent="0.25">
      <c r="A5882" s="42"/>
      <c r="B5882" s="46"/>
      <c r="P5882" s="47"/>
      <c r="Q5882" s="47"/>
      <c r="R5882" s="47"/>
      <c r="S5882" s="47"/>
      <c r="T5882" s="47"/>
      <c r="U5882" s="47"/>
      <c r="V5882" s="47"/>
      <c r="W5882" s="47"/>
      <c r="X5882" s="47"/>
      <c r="Y5882" s="47"/>
      <c r="Z5882" s="47"/>
      <c r="AA5882" s="47"/>
    </row>
    <row r="5883" spans="1:27" s="45" customFormat="1" x14ac:dyDescent="0.25">
      <c r="A5883" s="42"/>
      <c r="B5883" s="46"/>
      <c r="P5883" s="47"/>
      <c r="Q5883" s="47"/>
      <c r="R5883" s="47"/>
      <c r="S5883" s="47"/>
      <c r="T5883" s="47"/>
      <c r="U5883" s="47"/>
      <c r="V5883" s="47"/>
      <c r="W5883" s="47"/>
      <c r="X5883" s="47"/>
      <c r="Y5883" s="47"/>
      <c r="Z5883" s="47"/>
      <c r="AA5883" s="47"/>
    </row>
    <row r="5884" spans="1:27" s="45" customFormat="1" x14ac:dyDescent="0.25">
      <c r="A5884" s="42"/>
      <c r="B5884" s="46"/>
      <c r="P5884" s="47"/>
      <c r="Q5884" s="47"/>
      <c r="R5884" s="47"/>
      <c r="S5884" s="47"/>
      <c r="T5884" s="47"/>
      <c r="U5884" s="47"/>
      <c r="V5884" s="47"/>
      <c r="W5884" s="47"/>
      <c r="X5884" s="47"/>
      <c r="Y5884" s="47"/>
      <c r="Z5884" s="47"/>
      <c r="AA5884" s="47"/>
    </row>
    <row r="5885" spans="1:27" s="45" customFormat="1" x14ac:dyDescent="0.25">
      <c r="A5885" s="42"/>
      <c r="B5885" s="46"/>
      <c r="P5885" s="47"/>
      <c r="Q5885" s="47"/>
      <c r="R5885" s="47"/>
      <c r="S5885" s="47"/>
      <c r="T5885" s="47"/>
      <c r="U5885" s="47"/>
      <c r="V5885" s="47"/>
      <c r="W5885" s="47"/>
      <c r="X5885" s="47"/>
      <c r="Y5885" s="47"/>
      <c r="Z5885" s="47"/>
      <c r="AA5885" s="47"/>
    </row>
    <row r="5886" spans="1:27" s="45" customFormat="1" x14ac:dyDescent="0.25">
      <c r="A5886" s="42"/>
      <c r="B5886" s="46"/>
      <c r="P5886" s="47"/>
      <c r="Q5886" s="47"/>
      <c r="R5886" s="47"/>
      <c r="S5886" s="47"/>
      <c r="T5886" s="47"/>
      <c r="U5886" s="47"/>
      <c r="V5886" s="47"/>
      <c r="W5886" s="47"/>
      <c r="X5886" s="47"/>
      <c r="Y5886" s="47"/>
      <c r="Z5886" s="47"/>
      <c r="AA5886" s="47"/>
    </row>
    <row r="5887" spans="1:27" s="45" customFormat="1" x14ac:dyDescent="0.25">
      <c r="A5887" s="42"/>
      <c r="B5887" s="46"/>
      <c r="P5887" s="47"/>
      <c r="Q5887" s="47"/>
      <c r="R5887" s="47"/>
      <c r="S5887" s="47"/>
      <c r="T5887" s="47"/>
      <c r="U5887" s="47"/>
      <c r="V5887" s="47"/>
      <c r="W5887" s="47"/>
      <c r="X5887" s="47"/>
      <c r="Y5887" s="47"/>
      <c r="Z5887" s="47"/>
      <c r="AA5887" s="47"/>
    </row>
    <row r="5888" spans="1:27" s="45" customFormat="1" x14ac:dyDescent="0.25">
      <c r="A5888" s="42"/>
      <c r="B5888" s="46"/>
      <c r="P5888" s="47"/>
      <c r="Q5888" s="47"/>
      <c r="R5888" s="47"/>
      <c r="S5888" s="47"/>
      <c r="T5888" s="47"/>
      <c r="U5888" s="47"/>
      <c r="V5888" s="47"/>
      <c r="W5888" s="47"/>
      <c r="X5888" s="47"/>
      <c r="Y5888" s="47"/>
      <c r="Z5888" s="47"/>
      <c r="AA5888" s="47"/>
    </row>
    <row r="5889" spans="1:27" s="45" customFormat="1" x14ac:dyDescent="0.25">
      <c r="A5889" s="42"/>
      <c r="B5889" s="46"/>
      <c r="P5889" s="47"/>
      <c r="Q5889" s="47"/>
      <c r="R5889" s="47"/>
      <c r="S5889" s="47"/>
      <c r="T5889" s="47"/>
      <c r="U5889" s="47"/>
      <c r="V5889" s="47"/>
      <c r="W5889" s="47"/>
      <c r="X5889" s="47"/>
      <c r="Y5889" s="47"/>
      <c r="Z5889" s="47"/>
      <c r="AA5889" s="47"/>
    </row>
    <row r="5890" spans="1:27" s="45" customFormat="1" x14ac:dyDescent="0.25">
      <c r="A5890" s="42"/>
      <c r="B5890" s="46"/>
      <c r="P5890" s="47"/>
      <c r="Q5890" s="47"/>
      <c r="R5890" s="47"/>
      <c r="S5890" s="47"/>
      <c r="T5890" s="47"/>
      <c r="U5890" s="47"/>
      <c r="V5890" s="47"/>
      <c r="W5890" s="47"/>
      <c r="X5890" s="47"/>
      <c r="Y5890" s="47"/>
      <c r="Z5890" s="47"/>
      <c r="AA5890" s="47"/>
    </row>
    <row r="5891" spans="1:27" s="45" customFormat="1" x14ac:dyDescent="0.25">
      <c r="A5891" s="42"/>
      <c r="B5891" s="46"/>
      <c r="P5891" s="47"/>
      <c r="Q5891" s="47"/>
      <c r="R5891" s="47"/>
      <c r="S5891" s="47"/>
      <c r="T5891" s="47"/>
      <c r="U5891" s="47"/>
      <c r="V5891" s="47"/>
      <c r="W5891" s="47"/>
      <c r="X5891" s="47"/>
      <c r="Y5891" s="47"/>
      <c r="Z5891" s="47"/>
      <c r="AA5891" s="47"/>
    </row>
    <row r="5892" spans="1:27" s="45" customFormat="1" x14ac:dyDescent="0.25">
      <c r="A5892" s="42"/>
      <c r="B5892" s="46"/>
      <c r="P5892" s="47"/>
      <c r="Q5892" s="47"/>
      <c r="R5892" s="47"/>
      <c r="S5892" s="47"/>
      <c r="T5892" s="47"/>
      <c r="U5892" s="47"/>
      <c r="V5892" s="47"/>
      <c r="W5892" s="47"/>
      <c r="X5892" s="47"/>
      <c r="Y5892" s="47"/>
      <c r="Z5892" s="47"/>
      <c r="AA5892" s="47"/>
    </row>
    <row r="5893" spans="1:27" s="45" customFormat="1" x14ac:dyDescent="0.25">
      <c r="A5893" s="42"/>
      <c r="B5893" s="46"/>
      <c r="P5893" s="47"/>
      <c r="Q5893" s="47"/>
      <c r="R5893" s="47"/>
      <c r="S5893" s="47"/>
      <c r="T5893" s="47"/>
      <c r="U5893" s="47"/>
      <c r="V5893" s="47"/>
      <c r="W5893" s="47"/>
      <c r="X5893" s="47"/>
      <c r="Y5893" s="47"/>
      <c r="Z5893" s="47"/>
      <c r="AA5893" s="47"/>
    </row>
    <row r="5894" spans="1:27" s="45" customFormat="1" x14ac:dyDescent="0.25">
      <c r="A5894" s="42"/>
      <c r="B5894" s="46"/>
      <c r="P5894" s="47"/>
      <c r="Q5894" s="47"/>
      <c r="R5894" s="47"/>
      <c r="S5894" s="47"/>
      <c r="T5894" s="47"/>
      <c r="U5894" s="47"/>
      <c r="V5894" s="47"/>
      <c r="W5894" s="47"/>
      <c r="X5894" s="47"/>
      <c r="Y5894" s="47"/>
      <c r="Z5894" s="47"/>
      <c r="AA5894" s="47"/>
    </row>
    <row r="5895" spans="1:27" s="45" customFormat="1" x14ac:dyDescent="0.25">
      <c r="A5895" s="42"/>
      <c r="B5895" s="46"/>
      <c r="P5895" s="47"/>
      <c r="Q5895" s="47"/>
      <c r="R5895" s="47"/>
      <c r="S5895" s="47"/>
      <c r="T5895" s="47"/>
      <c r="U5895" s="47"/>
      <c r="V5895" s="47"/>
      <c r="W5895" s="47"/>
      <c r="X5895" s="47"/>
      <c r="Y5895" s="47"/>
      <c r="Z5895" s="47"/>
      <c r="AA5895" s="47"/>
    </row>
    <row r="5896" spans="1:27" s="45" customFormat="1" x14ac:dyDescent="0.25">
      <c r="A5896" s="42"/>
      <c r="B5896" s="46"/>
      <c r="P5896" s="47"/>
      <c r="Q5896" s="47"/>
      <c r="R5896" s="47"/>
      <c r="S5896" s="47"/>
      <c r="T5896" s="47"/>
      <c r="U5896" s="47"/>
      <c r="V5896" s="47"/>
      <c r="W5896" s="47"/>
      <c r="X5896" s="47"/>
      <c r="Y5896" s="47"/>
      <c r="Z5896" s="47"/>
      <c r="AA5896" s="47"/>
    </row>
    <row r="5897" spans="1:27" s="45" customFormat="1" x14ac:dyDescent="0.25">
      <c r="A5897" s="42"/>
      <c r="B5897" s="46"/>
      <c r="P5897" s="47"/>
      <c r="Q5897" s="47"/>
      <c r="R5897" s="47"/>
      <c r="S5897" s="47"/>
      <c r="T5897" s="47"/>
      <c r="U5897" s="47"/>
      <c r="V5897" s="47"/>
      <c r="W5897" s="47"/>
      <c r="X5897" s="47"/>
      <c r="Y5897" s="47"/>
      <c r="Z5897" s="47"/>
      <c r="AA5897" s="47"/>
    </row>
    <row r="5898" spans="1:27" s="45" customFormat="1" x14ac:dyDescent="0.25">
      <c r="A5898" s="42"/>
      <c r="B5898" s="46"/>
      <c r="P5898" s="47"/>
      <c r="Q5898" s="47"/>
      <c r="R5898" s="47"/>
      <c r="S5898" s="47"/>
      <c r="T5898" s="47"/>
      <c r="U5898" s="47"/>
      <c r="V5898" s="47"/>
      <c r="W5898" s="47"/>
      <c r="X5898" s="47"/>
      <c r="Y5898" s="47"/>
      <c r="Z5898" s="47"/>
      <c r="AA5898" s="47"/>
    </row>
    <row r="5899" spans="1:27" s="45" customFormat="1" x14ac:dyDescent="0.25">
      <c r="A5899" s="42"/>
      <c r="B5899" s="46"/>
      <c r="P5899" s="47"/>
      <c r="Q5899" s="47"/>
      <c r="R5899" s="47"/>
      <c r="S5899" s="47"/>
      <c r="T5899" s="47"/>
      <c r="U5899" s="47"/>
      <c r="V5899" s="47"/>
      <c r="W5899" s="47"/>
      <c r="X5899" s="47"/>
      <c r="Y5899" s="47"/>
      <c r="Z5899" s="47"/>
      <c r="AA5899" s="47"/>
    </row>
    <row r="5900" spans="1:27" s="45" customFormat="1" x14ac:dyDescent="0.25">
      <c r="A5900" s="42"/>
      <c r="B5900" s="46"/>
      <c r="P5900" s="47"/>
      <c r="Q5900" s="47"/>
      <c r="R5900" s="47"/>
      <c r="S5900" s="47"/>
      <c r="T5900" s="47"/>
      <c r="U5900" s="47"/>
      <c r="V5900" s="47"/>
      <c r="W5900" s="47"/>
      <c r="X5900" s="47"/>
      <c r="Y5900" s="47"/>
      <c r="Z5900" s="47"/>
      <c r="AA5900" s="47"/>
    </row>
    <row r="5901" spans="1:27" s="45" customFormat="1" x14ac:dyDescent="0.25">
      <c r="A5901" s="42"/>
      <c r="B5901" s="46"/>
      <c r="P5901" s="47"/>
      <c r="Q5901" s="47"/>
      <c r="R5901" s="47"/>
      <c r="S5901" s="47"/>
      <c r="T5901" s="47"/>
      <c r="U5901" s="47"/>
      <c r="V5901" s="47"/>
      <c r="W5901" s="47"/>
      <c r="X5901" s="47"/>
      <c r="Y5901" s="47"/>
      <c r="Z5901" s="47"/>
      <c r="AA5901" s="47"/>
    </row>
    <row r="5902" spans="1:27" s="45" customFormat="1" x14ac:dyDescent="0.25">
      <c r="A5902" s="42"/>
      <c r="B5902" s="46"/>
      <c r="P5902" s="47"/>
      <c r="Q5902" s="47"/>
      <c r="R5902" s="47"/>
      <c r="S5902" s="47"/>
      <c r="T5902" s="47"/>
      <c r="U5902" s="47"/>
      <c r="V5902" s="47"/>
      <c r="W5902" s="47"/>
      <c r="X5902" s="47"/>
      <c r="Y5902" s="47"/>
      <c r="Z5902" s="47"/>
      <c r="AA5902" s="47"/>
    </row>
    <row r="5903" spans="1:27" s="45" customFormat="1" x14ac:dyDescent="0.25">
      <c r="A5903" s="42"/>
      <c r="B5903" s="46"/>
      <c r="P5903" s="47"/>
      <c r="Q5903" s="47"/>
      <c r="R5903" s="47"/>
      <c r="S5903" s="47"/>
      <c r="T5903" s="47"/>
      <c r="U5903" s="47"/>
      <c r="V5903" s="47"/>
      <c r="W5903" s="47"/>
      <c r="X5903" s="47"/>
      <c r="Y5903" s="47"/>
      <c r="Z5903" s="47"/>
      <c r="AA5903" s="47"/>
    </row>
    <row r="5904" spans="1:27" s="45" customFormat="1" x14ac:dyDescent="0.25">
      <c r="A5904" s="42"/>
      <c r="B5904" s="46"/>
      <c r="P5904" s="47"/>
      <c r="Q5904" s="47"/>
      <c r="R5904" s="47"/>
      <c r="S5904" s="47"/>
      <c r="T5904" s="47"/>
      <c r="U5904" s="47"/>
      <c r="V5904" s="47"/>
      <c r="W5904" s="47"/>
      <c r="X5904" s="47"/>
      <c r="Y5904" s="47"/>
      <c r="Z5904" s="47"/>
      <c r="AA5904" s="47"/>
    </row>
    <row r="5905" spans="1:27" s="45" customFormat="1" x14ac:dyDescent="0.25">
      <c r="A5905" s="42"/>
      <c r="B5905" s="46"/>
      <c r="P5905" s="47"/>
      <c r="Q5905" s="47"/>
      <c r="R5905" s="47"/>
      <c r="S5905" s="47"/>
      <c r="T5905" s="47"/>
      <c r="U5905" s="47"/>
      <c r="V5905" s="47"/>
      <c r="W5905" s="47"/>
      <c r="X5905" s="47"/>
      <c r="Y5905" s="47"/>
      <c r="Z5905" s="47"/>
      <c r="AA5905" s="47"/>
    </row>
    <row r="5906" spans="1:27" s="45" customFormat="1" x14ac:dyDescent="0.25">
      <c r="A5906" s="42"/>
      <c r="B5906" s="46"/>
      <c r="P5906" s="47"/>
      <c r="Q5906" s="47"/>
      <c r="R5906" s="47"/>
      <c r="S5906" s="47"/>
      <c r="T5906" s="47"/>
      <c r="U5906" s="47"/>
      <c r="V5906" s="47"/>
      <c r="W5906" s="47"/>
      <c r="X5906" s="47"/>
      <c r="Y5906" s="47"/>
      <c r="Z5906" s="47"/>
      <c r="AA5906" s="47"/>
    </row>
    <row r="5907" spans="1:27" s="45" customFormat="1" x14ac:dyDescent="0.25">
      <c r="A5907" s="42"/>
      <c r="B5907" s="46"/>
      <c r="P5907" s="47"/>
      <c r="Q5907" s="47"/>
      <c r="R5907" s="47"/>
      <c r="S5907" s="47"/>
      <c r="T5907" s="47"/>
      <c r="U5907" s="47"/>
      <c r="V5907" s="47"/>
      <c r="W5907" s="47"/>
      <c r="X5907" s="47"/>
      <c r="Y5907" s="47"/>
      <c r="Z5907" s="47"/>
      <c r="AA5907" s="47"/>
    </row>
    <row r="5908" spans="1:27" s="45" customFormat="1" x14ac:dyDescent="0.25">
      <c r="A5908" s="42"/>
      <c r="B5908" s="46"/>
      <c r="P5908" s="47"/>
      <c r="Q5908" s="47"/>
      <c r="R5908" s="47"/>
      <c r="S5908" s="47"/>
      <c r="T5908" s="47"/>
      <c r="U5908" s="47"/>
      <c r="V5908" s="47"/>
      <c r="W5908" s="47"/>
      <c r="X5908" s="47"/>
      <c r="Y5908" s="47"/>
      <c r="Z5908" s="47"/>
      <c r="AA5908" s="47"/>
    </row>
    <row r="5909" spans="1:27" s="45" customFormat="1" x14ac:dyDescent="0.25">
      <c r="A5909" s="42"/>
      <c r="B5909" s="46"/>
      <c r="P5909" s="47"/>
      <c r="Q5909" s="47"/>
      <c r="R5909" s="47"/>
      <c r="S5909" s="47"/>
      <c r="T5909" s="47"/>
      <c r="U5909" s="47"/>
      <c r="V5909" s="47"/>
      <c r="W5909" s="47"/>
      <c r="X5909" s="47"/>
      <c r="Y5909" s="47"/>
      <c r="Z5909" s="47"/>
      <c r="AA5909" s="47"/>
    </row>
    <row r="5910" spans="1:27" s="45" customFormat="1" x14ac:dyDescent="0.25">
      <c r="A5910" s="42"/>
      <c r="B5910" s="46"/>
      <c r="P5910" s="47"/>
      <c r="Q5910" s="47"/>
      <c r="R5910" s="47"/>
      <c r="S5910" s="47"/>
      <c r="T5910" s="47"/>
      <c r="U5910" s="47"/>
      <c r="V5910" s="47"/>
      <c r="W5910" s="47"/>
      <c r="X5910" s="47"/>
      <c r="Y5910" s="47"/>
      <c r="Z5910" s="47"/>
      <c r="AA5910" s="47"/>
    </row>
    <row r="5911" spans="1:27" s="45" customFormat="1" x14ac:dyDescent="0.25">
      <c r="A5911" s="42"/>
      <c r="B5911" s="46"/>
      <c r="P5911" s="47"/>
      <c r="Q5911" s="47"/>
      <c r="R5911" s="47"/>
      <c r="S5911" s="47"/>
      <c r="T5911" s="47"/>
      <c r="U5911" s="47"/>
      <c r="V5911" s="47"/>
      <c r="W5911" s="47"/>
      <c r="X5911" s="47"/>
      <c r="Y5911" s="47"/>
      <c r="Z5911" s="47"/>
      <c r="AA5911" s="47"/>
    </row>
    <row r="5912" spans="1:27" s="45" customFormat="1" x14ac:dyDescent="0.25">
      <c r="A5912" s="42"/>
      <c r="B5912" s="46"/>
      <c r="P5912" s="47"/>
      <c r="Q5912" s="47"/>
      <c r="R5912" s="47"/>
      <c r="S5912" s="47"/>
      <c r="T5912" s="47"/>
      <c r="U5912" s="47"/>
      <c r="V5912" s="47"/>
      <c r="W5912" s="47"/>
      <c r="X5912" s="47"/>
      <c r="Y5912" s="47"/>
      <c r="Z5912" s="47"/>
      <c r="AA5912" s="47"/>
    </row>
    <row r="5913" spans="1:27" s="45" customFormat="1" x14ac:dyDescent="0.25">
      <c r="A5913" s="42"/>
      <c r="B5913" s="46"/>
      <c r="P5913" s="47"/>
      <c r="Q5913" s="47"/>
      <c r="R5913" s="47"/>
      <c r="S5913" s="47"/>
      <c r="T5913" s="47"/>
      <c r="U5913" s="47"/>
      <c r="V5913" s="47"/>
      <c r="W5913" s="47"/>
      <c r="X5913" s="47"/>
      <c r="Y5913" s="47"/>
      <c r="Z5913" s="47"/>
      <c r="AA5913" s="47"/>
    </row>
    <row r="5914" spans="1:27" s="45" customFormat="1" x14ac:dyDescent="0.25">
      <c r="A5914" s="42"/>
      <c r="B5914" s="46"/>
      <c r="P5914" s="47"/>
      <c r="Q5914" s="47"/>
      <c r="R5914" s="47"/>
      <c r="S5914" s="47"/>
      <c r="T5914" s="47"/>
      <c r="U5914" s="47"/>
      <c r="V5914" s="47"/>
      <c r="W5914" s="47"/>
      <c r="X5914" s="47"/>
      <c r="Y5914" s="47"/>
      <c r="Z5914" s="47"/>
      <c r="AA5914" s="47"/>
    </row>
    <row r="5915" spans="1:27" s="45" customFormat="1" x14ac:dyDescent="0.25">
      <c r="A5915" s="42"/>
      <c r="B5915" s="46"/>
      <c r="P5915" s="47"/>
      <c r="Q5915" s="47"/>
      <c r="R5915" s="47"/>
      <c r="S5915" s="47"/>
      <c r="T5915" s="47"/>
      <c r="U5915" s="47"/>
      <c r="V5915" s="47"/>
      <c r="W5915" s="47"/>
      <c r="X5915" s="47"/>
      <c r="Y5915" s="47"/>
      <c r="Z5915" s="47"/>
      <c r="AA5915" s="47"/>
    </row>
    <row r="5916" spans="1:27" s="45" customFormat="1" x14ac:dyDescent="0.25">
      <c r="A5916" s="42"/>
      <c r="B5916" s="46"/>
      <c r="P5916" s="47"/>
      <c r="Q5916" s="47"/>
      <c r="R5916" s="47"/>
      <c r="S5916" s="47"/>
      <c r="T5916" s="47"/>
      <c r="U5916" s="47"/>
      <c r="V5916" s="47"/>
      <c r="W5916" s="47"/>
      <c r="X5916" s="47"/>
      <c r="Y5916" s="47"/>
      <c r="Z5916" s="47"/>
      <c r="AA5916" s="47"/>
    </row>
    <row r="5917" spans="1:27" s="45" customFormat="1" x14ac:dyDescent="0.25">
      <c r="A5917" s="42"/>
      <c r="B5917" s="46"/>
      <c r="P5917" s="47"/>
      <c r="Q5917" s="47"/>
      <c r="R5917" s="47"/>
      <c r="S5917" s="47"/>
      <c r="T5917" s="47"/>
      <c r="U5917" s="47"/>
      <c r="V5917" s="47"/>
      <c r="W5917" s="47"/>
      <c r="X5917" s="47"/>
      <c r="Y5917" s="47"/>
      <c r="Z5917" s="47"/>
      <c r="AA5917" s="47"/>
    </row>
    <row r="5918" spans="1:27" s="45" customFormat="1" x14ac:dyDescent="0.25">
      <c r="A5918" s="42"/>
      <c r="B5918" s="46"/>
      <c r="P5918" s="47"/>
      <c r="Q5918" s="47"/>
      <c r="R5918" s="47"/>
      <c r="S5918" s="47"/>
      <c r="T5918" s="47"/>
      <c r="U5918" s="47"/>
      <c r="V5918" s="47"/>
      <c r="W5918" s="47"/>
      <c r="X5918" s="47"/>
      <c r="Y5918" s="47"/>
      <c r="Z5918" s="47"/>
      <c r="AA5918" s="47"/>
    </row>
    <row r="5919" spans="1:27" s="45" customFormat="1" x14ac:dyDescent="0.25">
      <c r="A5919" s="42"/>
      <c r="B5919" s="46"/>
      <c r="P5919" s="47"/>
      <c r="Q5919" s="47"/>
      <c r="R5919" s="47"/>
      <c r="S5919" s="47"/>
      <c r="T5919" s="47"/>
      <c r="U5919" s="47"/>
      <c r="V5919" s="47"/>
      <c r="W5919" s="47"/>
      <c r="X5919" s="47"/>
      <c r="Y5919" s="47"/>
      <c r="Z5919" s="47"/>
      <c r="AA5919" s="47"/>
    </row>
    <row r="5920" spans="1:27" s="45" customFormat="1" x14ac:dyDescent="0.25">
      <c r="A5920" s="42"/>
      <c r="B5920" s="46"/>
      <c r="P5920" s="47"/>
      <c r="Q5920" s="47"/>
      <c r="R5920" s="47"/>
      <c r="S5920" s="47"/>
      <c r="T5920" s="47"/>
      <c r="U5920" s="47"/>
      <c r="V5920" s="47"/>
      <c r="W5920" s="47"/>
      <c r="X5920" s="47"/>
      <c r="Y5920" s="47"/>
      <c r="Z5920" s="47"/>
      <c r="AA5920" s="47"/>
    </row>
    <row r="5921" spans="1:27" s="45" customFormat="1" x14ac:dyDescent="0.25">
      <c r="A5921" s="42"/>
      <c r="B5921" s="46"/>
      <c r="P5921" s="47"/>
      <c r="Q5921" s="47"/>
      <c r="R5921" s="47"/>
      <c r="S5921" s="47"/>
      <c r="T5921" s="47"/>
      <c r="U5921" s="47"/>
      <c r="V5921" s="47"/>
      <c r="W5921" s="47"/>
      <c r="X5921" s="47"/>
      <c r="Y5921" s="47"/>
      <c r="Z5921" s="47"/>
      <c r="AA5921" s="47"/>
    </row>
    <row r="5922" spans="1:27" s="45" customFormat="1" x14ac:dyDescent="0.25">
      <c r="A5922" s="42"/>
      <c r="B5922" s="46"/>
      <c r="P5922" s="47"/>
      <c r="Q5922" s="47"/>
      <c r="R5922" s="47"/>
      <c r="S5922" s="47"/>
      <c r="T5922" s="47"/>
      <c r="U5922" s="47"/>
      <c r="V5922" s="47"/>
      <c r="W5922" s="47"/>
      <c r="X5922" s="47"/>
      <c r="Y5922" s="47"/>
      <c r="Z5922" s="47"/>
      <c r="AA5922" s="47"/>
    </row>
    <row r="5923" spans="1:27" s="45" customFormat="1" x14ac:dyDescent="0.25">
      <c r="A5923" s="42"/>
      <c r="B5923" s="46"/>
      <c r="P5923" s="47"/>
      <c r="Q5923" s="47"/>
      <c r="R5923" s="47"/>
      <c r="S5923" s="47"/>
      <c r="T5923" s="47"/>
      <c r="U5923" s="47"/>
      <c r="V5923" s="47"/>
      <c r="W5923" s="47"/>
      <c r="X5923" s="47"/>
      <c r="Y5923" s="47"/>
      <c r="Z5923" s="47"/>
      <c r="AA5923" s="47"/>
    </row>
    <row r="5924" spans="1:27" s="45" customFormat="1" x14ac:dyDescent="0.25">
      <c r="A5924" s="42"/>
      <c r="B5924" s="46"/>
      <c r="P5924" s="47"/>
      <c r="Q5924" s="47"/>
      <c r="R5924" s="47"/>
      <c r="S5924" s="47"/>
      <c r="T5924" s="47"/>
      <c r="U5924" s="47"/>
      <c r="V5924" s="47"/>
      <c r="W5924" s="47"/>
      <c r="X5924" s="47"/>
      <c r="Y5924" s="47"/>
      <c r="Z5924" s="47"/>
      <c r="AA5924" s="47"/>
    </row>
    <row r="5925" spans="1:27" s="45" customFormat="1" x14ac:dyDescent="0.25">
      <c r="A5925" s="42"/>
      <c r="B5925" s="46"/>
      <c r="P5925" s="47"/>
      <c r="Q5925" s="47"/>
      <c r="R5925" s="47"/>
      <c r="S5925" s="47"/>
      <c r="T5925" s="47"/>
      <c r="U5925" s="47"/>
      <c r="V5925" s="47"/>
      <c r="W5925" s="47"/>
      <c r="X5925" s="47"/>
      <c r="Y5925" s="47"/>
      <c r="Z5925" s="47"/>
      <c r="AA5925" s="47"/>
    </row>
    <row r="5926" spans="1:27" s="45" customFormat="1" x14ac:dyDescent="0.25">
      <c r="A5926" s="42"/>
      <c r="B5926" s="46"/>
      <c r="P5926" s="47"/>
      <c r="Q5926" s="47"/>
      <c r="R5926" s="47"/>
      <c r="S5926" s="47"/>
      <c r="T5926" s="47"/>
      <c r="U5926" s="47"/>
      <c r="V5926" s="47"/>
      <c r="W5926" s="47"/>
      <c r="X5926" s="47"/>
      <c r="Y5926" s="47"/>
      <c r="Z5926" s="47"/>
      <c r="AA5926" s="47"/>
    </row>
    <row r="5927" spans="1:27" s="45" customFormat="1" x14ac:dyDescent="0.25">
      <c r="A5927" s="42"/>
      <c r="B5927" s="46"/>
      <c r="P5927" s="47"/>
      <c r="Q5927" s="47"/>
      <c r="R5927" s="47"/>
      <c r="S5927" s="47"/>
      <c r="T5927" s="47"/>
      <c r="U5927" s="47"/>
      <c r="V5927" s="47"/>
      <c r="W5927" s="47"/>
      <c r="X5927" s="47"/>
      <c r="Y5927" s="47"/>
      <c r="Z5927" s="47"/>
      <c r="AA5927" s="47"/>
    </row>
    <row r="5928" spans="1:27" s="45" customFormat="1" x14ac:dyDescent="0.25">
      <c r="A5928" s="42"/>
      <c r="B5928" s="46"/>
      <c r="P5928" s="47"/>
      <c r="Q5928" s="47"/>
      <c r="R5928" s="47"/>
      <c r="S5928" s="47"/>
      <c r="T5928" s="47"/>
      <c r="U5928" s="47"/>
      <c r="V5928" s="47"/>
      <c r="W5928" s="47"/>
      <c r="X5928" s="47"/>
      <c r="Y5928" s="47"/>
      <c r="Z5928" s="47"/>
      <c r="AA5928" s="47"/>
    </row>
    <row r="5929" spans="1:27" s="45" customFormat="1" x14ac:dyDescent="0.25">
      <c r="A5929" s="42"/>
      <c r="B5929" s="46"/>
      <c r="P5929" s="47"/>
      <c r="Q5929" s="47"/>
      <c r="R5929" s="47"/>
      <c r="S5929" s="47"/>
      <c r="T5929" s="47"/>
      <c r="U5929" s="47"/>
      <c r="V5929" s="47"/>
      <c r="W5929" s="47"/>
      <c r="X5929" s="47"/>
      <c r="Y5929" s="47"/>
      <c r="Z5929" s="47"/>
      <c r="AA5929" s="47"/>
    </row>
    <row r="5930" spans="1:27" s="45" customFormat="1" x14ac:dyDescent="0.25">
      <c r="A5930" s="42"/>
      <c r="B5930" s="46"/>
      <c r="P5930" s="47"/>
      <c r="Q5930" s="47"/>
      <c r="R5930" s="47"/>
      <c r="S5930" s="47"/>
      <c r="T5930" s="47"/>
      <c r="U5930" s="47"/>
      <c r="V5930" s="47"/>
      <c r="W5930" s="47"/>
      <c r="X5930" s="47"/>
      <c r="Y5930" s="47"/>
      <c r="Z5930" s="47"/>
      <c r="AA5930" s="47"/>
    </row>
    <row r="5931" spans="1:27" s="45" customFormat="1" x14ac:dyDescent="0.25">
      <c r="A5931" s="42"/>
      <c r="B5931" s="46"/>
      <c r="P5931" s="47"/>
      <c r="Q5931" s="47"/>
      <c r="R5931" s="47"/>
      <c r="S5931" s="47"/>
      <c r="T5931" s="47"/>
      <c r="U5931" s="47"/>
      <c r="V5931" s="47"/>
      <c r="W5931" s="47"/>
      <c r="X5931" s="47"/>
      <c r="Y5931" s="47"/>
      <c r="Z5931" s="47"/>
      <c r="AA5931" s="47"/>
    </row>
    <row r="5932" spans="1:27" s="45" customFormat="1" x14ac:dyDescent="0.25">
      <c r="A5932" s="42"/>
      <c r="B5932" s="46"/>
      <c r="P5932" s="47"/>
      <c r="Q5932" s="47"/>
      <c r="R5932" s="47"/>
      <c r="S5932" s="47"/>
      <c r="T5932" s="47"/>
      <c r="U5932" s="47"/>
      <c r="V5932" s="47"/>
      <c r="W5932" s="47"/>
      <c r="X5932" s="47"/>
      <c r="Y5932" s="47"/>
      <c r="Z5932" s="47"/>
      <c r="AA5932" s="47"/>
    </row>
    <row r="5933" spans="1:27" s="45" customFormat="1" x14ac:dyDescent="0.25">
      <c r="A5933" s="42"/>
      <c r="B5933" s="46"/>
      <c r="P5933" s="47"/>
      <c r="Q5933" s="47"/>
      <c r="R5933" s="47"/>
      <c r="S5933" s="47"/>
      <c r="T5933" s="47"/>
      <c r="U5933" s="47"/>
      <c r="V5933" s="47"/>
      <c r="W5933" s="47"/>
      <c r="X5933" s="47"/>
      <c r="Y5933" s="47"/>
      <c r="Z5933" s="47"/>
      <c r="AA5933" s="47"/>
    </row>
    <row r="5934" spans="1:27" s="45" customFormat="1" x14ac:dyDescent="0.25">
      <c r="A5934" s="42"/>
      <c r="B5934" s="46"/>
      <c r="P5934" s="47"/>
      <c r="Q5934" s="47"/>
      <c r="R5934" s="47"/>
      <c r="S5934" s="47"/>
      <c r="T5934" s="47"/>
      <c r="U5934" s="47"/>
      <c r="V5934" s="47"/>
      <c r="W5934" s="47"/>
      <c r="X5934" s="47"/>
      <c r="Y5934" s="47"/>
      <c r="Z5934" s="47"/>
      <c r="AA5934" s="47"/>
    </row>
    <row r="5935" spans="1:27" s="45" customFormat="1" x14ac:dyDescent="0.25">
      <c r="A5935" s="42"/>
      <c r="B5935" s="46"/>
      <c r="P5935" s="47"/>
      <c r="Q5935" s="47"/>
      <c r="R5935" s="47"/>
      <c r="S5935" s="47"/>
      <c r="T5935" s="47"/>
      <c r="U5935" s="47"/>
      <c r="V5935" s="47"/>
      <c r="W5935" s="47"/>
      <c r="X5935" s="47"/>
      <c r="Y5935" s="47"/>
      <c r="Z5935" s="47"/>
      <c r="AA5935" s="47"/>
    </row>
    <row r="5936" spans="1:27" s="45" customFormat="1" x14ac:dyDescent="0.25">
      <c r="A5936" s="42"/>
      <c r="B5936" s="46"/>
      <c r="P5936" s="47"/>
      <c r="Q5936" s="47"/>
      <c r="R5936" s="47"/>
      <c r="S5936" s="47"/>
      <c r="T5936" s="47"/>
      <c r="U5936" s="47"/>
      <c r="V5936" s="47"/>
      <c r="W5936" s="47"/>
      <c r="X5936" s="47"/>
      <c r="Y5936" s="47"/>
      <c r="Z5936" s="47"/>
      <c r="AA5936" s="47"/>
    </row>
    <row r="5937" spans="1:27" s="45" customFormat="1" x14ac:dyDescent="0.25">
      <c r="A5937" s="42"/>
      <c r="B5937" s="46"/>
      <c r="P5937" s="47"/>
      <c r="Q5937" s="47"/>
      <c r="R5937" s="47"/>
      <c r="S5937" s="47"/>
      <c r="T5937" s="47"/>
      <c r="U5937" s="47"/>
      <c r="V5937" s="47"/>
      <c r="W5937" s="47"/>
      <c r="X5937" s="47"/>
      <c r="Y5937" s="47"/>
      <c r="Z5937" s="47"/>
      <c r="AA5937" s="47"/>
    </row>
    <row r="5938" spans="1:27" s="45" customFormat="1" x14ac:dyDescent="0.25">
      <c r="A5938" s="42"/>
      <c r="B5938" s="46"/>
      <c r="P5938" s="47"/>
      <c r="Q5938" s="47"/>
      <c r="R5938" s="47"/>
      <c r="S5938" s="47"/>
      <c r="T5938" s="47"/>
      <c r="U5938" s="47"/>
      <c r="V5938" s="47"/>
      <c r="W5938" s="47"/>
      <c r="X5938" s="47"/>
      <c r="Y5938" s="47"/>
      <c r="Z5938" s="47"/>
      <c r="AA5938" s="47"/>
    </row>
    <row r="5939" spans="1:27" s="45" customFormat="1" x14ac:dyDescent="0.25">
      <c r="A5939" s="42"/>
      <c r="B5939" s="46"/>
      <c r="P5939" s="47"/>
      <c r="Q5939" s="47"/>
      <c r="R5939" s="47"/>
      <c r="S5939" s="47"/>
      <c r="T5939" s="47"/>
      <c r="U5939" s="47"/>
      <c r="V5939" s="47"/>
      <c r="W5939" s="47"/>
      <c r="X5939" s="47"/>
      <c r="Y5939" s="47"/>
      <c r="Z5939" s="47"/>
      <c r="AA5939" s="47"/>
    </row>
    <row r="5940" spans="1:27" s="45" customFormat="1" x14ac:dyDescent="0.25">
      <c r="A5940" s="42"/>
      <c r="B5940" s="46"/>
      <c r="P5940" s="47"/>
      <c r="Q5940" s="47"/>
      <c r="R5940" s="47"/>
      <c r="S5940" s="47"/>
      <c r="T5940" s="47"/>
      <c r="U5940" s="47"/>
      <c r="V5940" s="47"/>
      <c r="W5940" s="47"/>
      <c r="X5940" s="47"/>
      <c r="Y5940" s="47"/>
      <c r="Z5940" s="47"/>
      <c r="AA5940" s="47"/>
    </row>
    <row r="5941" spans="1:27" s="45" customFormat="1" x14ac:dyDescent="0.25">
      <c r="A5941" s="42"/>
      <c r="B5941" s="46"/>
      <c r="P5941" s="47"/>
      <c r="Q5941" s="47"/>
      <c r="R5941" s="47"/>
      <c r="S5941" s="47"/>
      <c r="T5941" s="47"/>
      <c r="U5941" s="47"/>
      <c r="V5941" s="47"/>
      <c r="W5941" s="47"/>
      <c r="X5941" s="47"/>
      <c r="Y5941" s="47"/>
      <c r="Z5941" s="47"/>
      <c r="AA5941" s="47"/>
    </row>
    <row r="5942" spans="1:27" s="45" customFormat="1" x14ac:dyDescent="0.25">
      <c r="A5942" s="42"/>
      <c r="B5942" s="46"/>
      <c r="P5942" s="47"/>
      <c r="Q5942" s="47"/>
      <c r="R5942" s="47"/>
      <c r="S5942" s="47"/>
      <c r="T5942" s="47"/>
      <c r="U5942" s="47"/>
      <c r="V5942" s="47"/>
      <c r="W5942" s="47"/>
      <c r="X5942" s="47"/>
      <c r="Y5942" s="47"/>
      <c r="Z5942" s="47"/>
      <c r="AA5942" s="47"/>
    </row>
    <row r="5943" spans="1:27" s="45" customFormat="1" x14ac:dyDescent="0.25">
      <c r="A5943" s="42"/>
      <c r="B5943" s="46"/>
      <c r="P5943" s="47"/>
      <c r="Q5943" s="47"/>
      <c r="R5943" s="47"/>
      <c r="S5943" s="47"/>
      <c r="T5943" s="47"/>
      <c r="U5943" s="47"/>
      <c r="V5943" s="47"/>
      <c r="W5943" s="47"/>
      <c r="X5943" s="47"/>
      <c r="Y5943" s="47"/>
      <c r="Z5943" s="47"/>
      <c r="AA5943" s="47"/>
    </row>
    <row r="5944" spans="1:27" s="45" customFormat="1" x14ac:dyDescent="0.25">
      <c r="A5944" s="42"/>
      <c r="B5944" s="46"/>
      <c r="P5944" s="47"/>
      <c r="Q5944" s="47"/>
      <c r="R5944" s="47"/>
      <c r="S5944" s="47"/>
      <c r="T5944" s="47"/>
      <c r="U5944" s="47"/>
      <c r="V5944" s="47"/>
      <c r="W5944" s="47"/>
      <c r="X5944" s="47"/>
      <c r="Y5944" s="47"/>
      <c r="Z5944" s="47"/>
      <c r="AA5944" s="47"/>
    </row>
    <row r="5945" spans="1:27" s="45" customFormat="1" x14ac:dyDescent="0.25">
      <c r="A5945" s="42"/>
      <c r="B5945" s="46"/>
      <c r="P5945" s="47"/>
      <c r="Q5945" s="47"/>
      <c r="R5945" s="47"/>
      <c r="S5945" s="47"/>
      <c r="T5945" s="47"/>
      <c r="U5945" s="47"/>
      <c r="V5945" s="47"/>
      <c r="W5945" s="47"/>
      <c r="X5945" s="47"/>
      <c r="Y5945" s="47"/>
      <c r="Z5945" s="47"/>
      <c r="AA5945" s="47"/>
    </row>
    <row r="5946" spans="1:27" s="45" customFormat="1" x14ac:dyDescent="0.25">
      <c r="A5946" s="42"/>
      <c r="B5946" s="46"/>
      <c r="P5946" s="47"/>
      <c r="Q5946" s="47"/>
      <c r="R5946" s="47"/>
      <c r="S5946" s="47"/>
      <c r="T5946" s="47"/>
      <c r="U5946" s="47"/>
      <c r="V5946" s="47"/>
      <c r="W5946" s="47"/>
      <c r="X5946" s="47"/>
      <c r="Y5946" s="47"/>
      <c r="Z5946" s="47"/>
      <c r="AA5946" s="47"/>
    </row>
    <row r="5947" spans="1:27" s="45" customFormat="1" x14ac:dyDescent="0.25">
      <c r="A5947" s="42"/>
      <c r="B5947" s="46"/>
      <c r="P5947" s="47"/>
      <c r="Q5947" s="47"/>
      <c r="R5947" s="47"/>
      <c r="S5947" s="47"/>
      <c r="T5947" s="47"/>
      <c r="U5947" s="47"/>
      <c r="V5947" s="47"/>
      <c r="W5947" s="47"/>
      <c r="X5947" s="47"/>
      <c r="Y5947" s="47"/>
      <c r="Z5947" s="47"/>
      <c r="AA5947" s="47"/>
    </row>
    <row r="5948" spans="1:27" s="45" customFormat="1" x14ac:dyDescent="0.25">
      <c r="A5948" s="42"/>
      <c r="B5948" s="46"/>
      <c r="P5948" s="47"/>
      <c r="Q5948" s="47"/>
      <c r="R5948" s="47"/>
      <c r="S5948" s="47"/>
      <c r="T5948" s="47"/>
      <c r="U5948" s="47"/>
      <c r="V5948" s="47"/>
      <c r="W5948" s="47"/>
      <c r="X5948" s="47"/>
      <c r="Y5948" s="47"/>
      <c r="Z5948" s="47"/>
      <c r="AA5948" s="47"/>
    </row>
    <row r="5949" spans="1:27" s="45" customFormat="1" x14ac:dyDescent="0.25">
      <c r="A5949" s="42"/>
      <c r="B5949" s="46"/>
      <c r="P5949" s="47"/>
      <c r="Q5949" s="47"/>
      <c r="R5949" s="47"/>
      <c r="S5949" s="47"/>
      <c r="T5949" s="47"/>
      <c r="U5949" s="47"/>
      <c r="V5949" s="47"/>
      <c r="W5949" s="47"/>
      <c r="X5949" s="47"/>
      <c r="Y5949" s="47"/>
      <c r="Z5949" s="47"/>
      <c r="AA5949" s="47"/>
    </row>
    <row r="5950" spans="1:27" s="45" customFormat="1" x14ac:dyDescent="0.25">
      <c r="A5950" s="42"/>
      <c r="B5950" s="46"/>
      <c r="P5950" s="47"/>
      <c r="Q5950" s="47"/>
      <c r="R5950" s="47"/>
      <c r="S5950" s="47"/>
      <c r="T5950" s="47"/>
      <c r="U5950" s="47"/>
      <c r="V5950" s="47"/>
      <c r="W5950" s="47"/>
      <c r="X5950" s="47"/>
      <c r="Y5950" s="47"/>
      <c r="Z5950" s="47"/>
      <c r="AA5950" s="47"/>
    </row>
    <row r="5951" spans="1:27" s="45" customFormat="1" x14ac:dyDescent="0.25">
      <c r="A5951" s="42"/>
      <c r="B5951" s="46"/>
      <c r="P5951" s="47"/>
      <c r="Q5951" s="47"/>
      <c r="R5951" s="47"/>
      <c r="S5951" s="47"/>
      <c r="T5951" s="47"/>
      <c r="U5951" s="47"/>
      <c r="V5951" s="47"/>
      <c r="W5951" s="47"/>
      <c r="X5951" s="47"/>
      <c r="Y5951" s="47"/>
      <c r="Z5951" s="47"/>
      <c r="AA5951" s="47"/>
    </row>
    <row r="5952" spans="1:27" s="45" customFormat="1" x14ac:dyDescent="0.25">
      <c r="A5952" s="42"/>
      <c r="B5952" s="46"/>
      <c r="P5952" s="47"/>
      <c r="Q5952" s="47"/>
      <c r="R5952" s="47"/>
      <c r="S5952" s="47"/>
      <c r="T5952" s="47"/>
      <c r="U5952" s="47"/>
      <c r="V5952" s="47"/>
      <c r="W5952" s="47"/>
      <c r="X5952" s="47"/>
      <c r="Y5952" s="47"/>
      <c r="Z5952" s="47"/>
      <c r="AA5952" s="47"/>
    </row>
    <row r="5953" spans="1:27" s="45" customFormat="1" x14ac:dyDescent="0.25">
      <c r="A5953" s="42"/>
      <c r="B5953" s="46"/>
      <c r="P5953" s="47"/>
      <c r="Q5953" s="47"/>
      <c r="R5953" s="47"/>
      <c r="S5953" s="47"/>
      <c r="T5953" s="47"/>
      <c r="U5953" s="47"/>
      <c r="V5953" s="47"/>
      <c r="W5953" s="47"/>
      <c r="X5953" s="47"/>
      <c r="Y5953" s="47"/>
      <c r="Z5953" s="47"/>
      <c r="AA5953" s="47"/>
    </row>
    <row r="5954" spans="1:27" s="45" customFormat="1" x14ac:dyDescent="0.25">
      <c r="A5954" s="42"/>
      <c r="B5954" s="46"/>
      <c r="P5954" s="47"/>
      <c r="Q5954" s="47"/>
      <c r="R5954" s="47"/>
      <c r="S5954" s="47"/>
      <c r="T5954" s="47"/>
      <c r="U5954" s="47"/>
      <c r="V5954" s="47"/>
      <c r="W5954" s="47"/>
      <c r="X5954" s="47"/>
      <c r="Y5954" s="47"/>
      <c r="Z5954" s="47"/>
      <c r="AA5954" s="47"/>
    </row>
    <row r="5955" spans="1:27" s="45" customFormat="1" x14ac:dyDescent="0.25">
      <c r="A5955" s="42"/>
      <c r="B5955" s="46"/>
      <c r="P5955" s="47"/>
      <c r="Q5955" s="47"/>
      <c r="R5955" s="47"/>
      <c r="S5955" s="47"/>
      <c r="T5955" s="47"/>
      <c r="U5955" s="47"/>
      <c r="V5955" s="47"/>
      <c r="W5955" s="47"/>
      <c r="X5955" s="47"/>
      <c r="Y5955" s="47"/>
      <c r="Z5955" s="47"/>
      <c r="AA5955" s="47"/>
    </row>
    <row r="5956" spans="1:27" s="45" customFormat="1" x14ac:dyDescent="0.25">
      <c r="A5956" s="42"/>
      <c r="B5956" s="46"/>
      <c r="P5956" s="47"/>
      <c r="Q5956" s="47"/>
      <c r="R5956" s="47"/>
      <c r="S5956" s="47"/>
      <c r="T5956" s="47"/>
      <c r="U5956" s="47"/>
      <c r="V5956" s="47"/>
      <c r="W5956" s="47"/>
      <c r="X5956" s="47"/>
      <c r="Y5956" s="47"/>
      <c r="Z5956" s="47"/>
      <c r="AA5956" s="47"/>
    </row>
    <row r="5957" spans="1:27" s="45" customFormat="1" x14ac:dyDescent="0.25">
      <c r="A5957" s="42"/>
      <c r="B5957" s="46"/>
      <c r="P5957" s="47"/>
      <c r="Q5957" s="47"/>
      <c r="R5957" s="47"/>
      <c r="S5957" s="47"/>
      <c r="T5957" s="47"/>
      <c r="U5957" s="47"/>
      <c r="V5957" s="47"/>
      <c r="W5957" s="47"/>
      <c r="X5957" s="47"/>
      <c r="Y5957" s="47"/>
      <c r="Z5957" s="47"/>
      <c r="AA5957" s="47"/>
    </row>
    <row r="5958" spans="1:27" s="45" customFormat="1" x14ac:dyDescent="0.25">
      <c r="A5958" s="42"/>
      <c r="B5958" s="46"/>
      <c r="P5958" s="47"/>
      <c r="Q5958" s="47"/>
      <c r="R5958" s="47"/>
      <c r="S5958" s="47"/>
      <c r="T5958" s="47"/>
      <c r="U5958" s="47"/>
      <c r="V5958" s="47"/>
      <c r="W5958" s="47"/>
      <c r="X5958" s="47"/>
      <c r="Y5958" s="47"/>
      <c r="Z5958" s="47"/>
      <c r="AA5958" s="47"/>
    </row>
    <row r="5959" spans="1:27" s="45" customFormat="1" x14ac:dyDescent="0.25">
      <c r="A5959" s="42"/>
      <c r="B5959" s="46"/>
      <c r="P5959" s="47"/>
      <c r="Q5959" s="47"/>
      <c r="R5959" s="47"/>
      <c r="S5959" s="47"/>
      <c r="T5959" s="47"/>
      <c r="U5959" s="47"/>
      <c r="V5959" s="47"/>
      <c r="W5959" s="47"/>
      <c r="X5959" s="47"/>
      <c r="Y5959" s="47"/>
      <c r="Z5959" s="47"/>
      <c r="AA5959" s="47"/>
    </row>
    <row r="5960" spans="1:27" s="45" customFormat="1" x14ac:dyDescent="0.25">
      <c r="A5960" s="42"/>
      <c r="B5960" s="46"/>
      <c r="P5960" s="47"/>
      <c r="Q5960" s="47"/>
      <c r="R5960" s="47"/>
      <c r="S5960" s="47"/>
      <c r="T5960" s="47"/>
      <c r="U5960" s="47"/>
      <c r="V5960" s="47"/>
      <c r="W5960" s="47"/>
      <c r="X5960" s="47"/>
      <c r="Y5960" s="47"/>
      <c r="Z5960" s="47"/>
      <c r="AA5960" s="47"/>
    </row>
    <row r="5961" spans="1:27" s="45" customFormat="1" x14ac:dyDescent="0.25">
      <c r="A5961" s="42"/>
      <c r="B5961" s="46"/>
      <c r="P5961" s="47"/>
      <c r="Q5961" s="47"/>
      <c r="R5961" s="47"/>
      <c r="S5961" s="47"/>
      <c r="T5961" s="47"/>
      <c r="U5961" s="47"/>
      <c r="V5961" s="47"/>
      <c r="W5961" s="47"/>
      <c r="X5961" s="47"/>
      <c r="Y5961" s="47"/>
      <c r="Z5961" s="47"/>
      <c r="AA5961" s="47"/>
    </row>
    <row r="5962" spans="1:27" s="45" customFormat="1" x14ac:dyDescent="0.25">
      <c r="A5962" s="42"/>
      <c r="B5962" s="46"/>
      <c r="P5962" s="47"/>
      <c r="Q5962" s="47"/>
      <c r="R5962" s="47"/>
      <c r="S5962" s="47"/>
      <c r="T5962" s="47"/>
      <c r="U5962" s="47"/>
      <c r="V5962" s="47"/>
      <c r="W5962" s="47"/>
      <c r="X5962" s="47"/>
      <c r="Y5962" s="47"/>
      <c r="Z5962" s="47"/>
      <c r="AA5962" s="47"/>
    </row>
    <row r="5963" spans="1:27" s="45" customFormat="1" x14ac:dyDescent="0.25">
      <c r="A5963" s="42"/>
      <c r="B5963" s="46"/>
      <c r="P5963" s="47"/>
      <c r="Q5963" s="47"/>
      <c r="R5963" s="47"/>
      <c r="S5963" s="47"/>
      <c r="T5963" s="47"/>
      <c r="U5963" s="47"/>
      <c r="V5963" s="47"/>
      <c r="W5963" s="47"/>
      <c r="X5963" s="47"/>
      <c r="Y5963" s="47"/>
      <c r="Z5963" s="47"/>
      <c r="AA5963" s="47"/>
    </row>
    <row r="5964" spans="1:27" s="45" customFormat="1" x14ac:dyDescent="0.25">
      <c r="A5964" s="42"/>
      <c r="B5964" s="46"/>
      <c r="P5964" s="47"/>
      <c r="Q5964" s="47"/>
      <c r="R5964" s="47"/>
      <c r="S5964" s="47"/>
      <c r="T5964" s="47"/>
      <c r="U5964" s="47"/>
      <c r="V5964" s="47"/>
      <c r="W5964" s="47"/>
      <c r="X5964" s="47"/>
      <c r="Y5964" s="47"/>
      <c r="Z5964" s="47"/>
      <c r="AA5964" s="47"/>
    </row>
    <row r="5965" spans="1:27" s="45" customFormat="1" x14ac:dyDescent="0.25">
      <c r="A5965" s="42"/>
      <c r="B5965" s="46"/>
      <c r="P5965" s="47"/>
      <c r="Q5965" s="47"/>
      <c r="R5965" s="47"/>
      <c r="S5965" s="47"/>
      <c r="T5965" s="47"/>
      <c r="U5965" s="47"/>
      <c r="V5965" s="47"/>
      <c r="W5965" s="47"/>
      <c r="X5965" s="47"/>
      <c r="Y5965" s="47"/>
      <c r="Z5965" s="47"/>
      <c r="AA5965" s="47"/>
    </row>
    <row r="5966" spans="1:27" s="45" customFormat="1" x14ac:dyDescent="0.25">
      <c r="A5966" s="42"/>
      <c r="B5966" s="46"/>
      <c r="P5966" s="47"/>
      <c r="Q5966" s="47"/>
      <c r="R5966" s="47"/>
      <c r="S5966" s="47"/>
      <c r="T5966" s="47"/>
      <c r="U5966" s="47"/>
      <c r="V5966" s="47"/>
      <c r="W5966" s="47"/>
      <c r="X5966" s="47"/>
      <c r="Y5966" s="47"/>
      <c r="Z5966" s="47"/>
      <c r="AA5966" s="47"/>
    </row>
    <row r="5967" spans="1:27" s="45" customFormat="1" x14ac:dyDescent="0.25">
      <c r="A5967" s="42"/>
      <c r="B5967" s="46"/>
      <c r="P5967" s="47"/>
      <c r="Q5967" s="47"/>
      <c r="R5967" s="47"/>
      <c r="S5967" s="47"/>
      <c r="T5967" s="47"/>
      <c r="U5967" s="47"/>
      <c r="V5967" s="47"/>
      <c r="W5967" s="47"/>
      <c r="X5967" s="47"/>
      <c r="Y5967" s="47"/>
      <c r="Z5967" s="47"/>
      <c r="AA5967" s="47"/>
    </row>
    <row r="5968" spans="1:27" s="45" customFormat="1" x14ac:dyDescent="0.25">
      <c r="A5968" s="42"/>
      <c r="B5968" s="46"/>
      <c r="P5968" s="47"/>
      <c r="Q5968" s="47"/>
      <c r="R5968" s="47"/>
      <c r="S5968" s="47"/>
      <c r="T5968" s="47"/>
      <c r="U5968" s="47"/>
      <c r="V5968" s="47"/>
      <c r="W5968" s="47"/>
      <c r="X5968" s="47"/>
      <c r="Y5968" s="47"/>
      <c r="Z5968" s="47"/>
      <c r="AA5968" s="47"/>
    </row>
    <row r="5969" spans="1:27" s="45" customFormat="1" x14ac:dyDescent="0.25">
      <c r="A5969" s="42"/>
      <c r="B5969" s="46"/>
      <c r="P5969" s="47"/>
      <c r="Q5969" s="47"/>
      <c r="R5969" s="47"/>
      <c r="S5969" s="47"/>
      <c r="T5969" s="47"/>
      <c r="U5969" s="47"/>
      <c r="V5969" s="47"/>
      <c r="W5969" s="47"/>
      <c r="X5969" s="47"/>
      <c r="Y5969" s="47"/>
      <c r="Z5969" s="47"/>
      <c r="AA5969" s="47"/>
    </row>
    <row r="5970" spans="1:27" s="45" customFormat="1" x14ac:dyDescent="0.25">
      <c r="A5970" s="42"/>
      <c r="B5970" s="46"/>
      <c r="P5970" s="47"/>
      <c r="Q5970" s="47"/>
      <c r="R5970" s="47"/>
      <c r="S5970" s="47"/>
      <c r="T5970" s="47"/>
      <c r="U5970" s="47"/>
      <c r="V5970" s="47"/>
      <c r="W5970" s="47"/>
      <c r="X5970" s="47"/>
      <c r="Y5970" s="47"/>
      <c r="Z5970" s="47"/>
      <c r="AA5970" s="47"/>
    </row>
    <row r="5971" spans="1:27" s="45" customFormat="1" x14ac:dyDescent="0.25">
      <c r="A5971" s="42"/>
      <c r="B5971" s="46"/>
      <c r="P5971" s="47"/>
      <c r="Q5971" s="47"/>
      <c r="R5971" s="47"/>
      <c r="S5971" s="47"/>
      <c r="T5971" s="47"/>
      <c r="U5971" s="47"/>
      <c r="V5971" s="47"/>
      <c r="W5971" s="47"/>
      <c r="X5971" s="47"/>
      <c r="Y5971" s="47"/>
      <c r="Z5971" s="47"/>
      <c r="AA5971" s="47"/>
    </row>
    <row r="5972" spans="1:27" s="45" customFormat="1" x14ac:dyDescent="0.25">
      <c r="A5972" s="42"/>
      <c r="B5972" s="46"/>
      <c r="P5972" s="47"/>
      <c r="Q5972" s="47"/>
      <c r="R5972" s="47"/>
      <c r="S5972" s="47"/>
      <c r="T5972" s="47"/>
      <c r="U5972" s="47"/>
      <c r="V5972" s="47"/>
      <c r="W5972" s="47"/>
      <c r="X5972" s="47"/>
      <c r="Y5972" s="47"/>
      <c r="Z5972" s="47"/>
      <c r="AA5972" s="47"/>
    </row>
    <row r="5973" spans="1:27" s="45" customFormat="1" x14ac:dyDescent="0.25">
      <c r="A5973" s="42"/>
      <c r="B5973" s="46"/>
      <c r="P5973" s="47"/>
      <c r="Q5973" s="47"/>
      <c r="R5973" s="47"/>
      <c r="S5973" s="47"/>
      <c r="T5973" s="47"/>
      <c r="U5973" s="47"/>
      <c r="V5973" s="47"/>
      <c r="W5973" s="47"/>
      <c r="X5973" s="47"/>
      <c r="Y5973" s="47"/>
      <c r="Z5973" s="47"/>
      <c r="AA5973" s="47"/>
    </row>
    <row r="5974" spans="1:27" s="45" customFormat="1" x14ac:dyDescent="0.25">
      <c r="A5974" s="42"/>
      <c r="B5974" s="46"/>
      <c r="P5974" s="47"/>
      <c r="Q5974" s="47"/>
      <c r="R5974" s="47"/>
      <c r="S5974" s="47"/>
      <c r="T5974" s="47"/>
      <c r="U5974" s="47"/>
      <c r="V5974" s="47"/>
      <c r="W5974" s="47"/>
      <c r="X5974" s="47"/>
      <c r="Y5974" s="47"/>
      <c r="Z5974" s="47"/>
      <c r="AA5974" s="47"/>
    </row>
    <row r="5975" spans="1:27" s="45" customFormat="1" x14ac:dyDescent="0.25">
      <c r="A5975" s="42"/>
      <c r="B5975" s="46"/>
      <c r="P5975" s="47"/>
      <c r="Q5975" s="47"/>
      <c r="R5975" s="47"/>
      <c r="S5975" s="47"/>
      <c r="T5975" s="47"/>
      <c r="U5975" s="47"/>
      <c r="V5975" s="47"/>
      <c r="W5975" s="47"/>
      <c r="X5975" s="47"/>
      <c r="Y5975" s="47"/>
      <c r="Z5975" s="47"/>
      <c r="AA5975" s="47"/>
    </row>
    <row r="5976" spans="1:27" s="45" customFormat="1" x14ac:dyDescent="0.25">
      <c r="A5976" s="42"/>
      <c r="B5976" s="46"/>
      <c r="P5976" s="47"/>
      <c r="Q5976" s="47"/>
      <c r="R5976" s="47"/>
      <c r="S5976" s="47"/>
      <c r="T5976" s="47"/>
      <c r="U5976" s="47"/>
      <c r="V5976" s="47"/>
      <c r="W5976" s="47"/>
      <c r="X5976" s="47"/>
      <c r="Y5976" s="47"/>
      <c r="Z5976" s="47"/>
      <c r="AA5976" s="47"/>
    </row>
    <row r="5977" spans="1:27" s="45" customFormat="1" x14ac:dyDescent="0.25">
      <c r="A5977" s="42"/>
      <c r="B5977" s="46"/>
      <c r="P5977" s="47"/>
      <c r="Q5977" s="47"/>
      <c r="R5977" s="47"/>
      <c r="S5977" s="47"/>
      <c r="T5977" s="47"/>
      <c r="U5977" s="47"/>
      <c r="V5977" s="47"/>
      <c r="W5977" s="47"/>
      <c r="X5977" s="47"/>
      <c r="Y5977" s="47"/>
      <c r="Z5977" s="47"/>
      <c r="AA5977" s="47"/>
    </row>
    <row r="5978" spans="1:27" s="45" customFormat="1" x14ac:dyDescent="0.25">
      <c r="A5978" s="42"/>
      <c r="B5978" s="46"/>
      <c r="P5978" s="47"/>
      <c r="Q5978" s="47"/>
      <c r="R5978" s="47"/>
      <c r="S5978" s="47"/>
      <c r="T5978" s="47"/>
      <c r="U5978" s="47"/>
      <c r="V5978" s="47"/>
      <c r="W5978" s="47"/>
      <c r="X5978" s="47"/>
      <c r="Y5978" s="47"/>
      <c r="Z5978" s="47"/>
      <c r="AA5978" s="47"/>
    </row>
    <row r="5979" spans="1:27" s="45" customFormat="1" x14ac:dyDescent="0.25">
      <c r="A5979" s="42"/>
      <c r="B5979" s="46"/>
      <c r="P5979" s="47"/>
      <c r="Q5979" s="47"/>
      <c r="R5979" s="47"/>
      <c r="S5979" s="47"/>
      <c r="T5979" s="47"/>
      <c r="U5979" s="47"/>
      <c r="V5979" s="47"/>
      <c r="W5979" s="47"/>
      <c r="X5979" s="47"/>
      <c r="Y5979" s="47"/>
      <c r="Z5979" s="47"/>
      <c r="AA5979" s="47"/>
    </row>
    <row r="5980" spans="1:27" s="45" customFormat="1" x14ac:dyDescent="0.25">
      <c r="A5980" s="42"/>
      <c r="B5980" s="46"/>
      <c r="P5980" s="47"/>
      <c r="Q5980" s="47"/>
      <c r="R5980" s="47"/>
      <c r="S5980" s="47"/>
      <c r="T5980" s="47"/>
      <c r="U5980" s="47"/>
      <c r="V5980" s="47"/>
      <c r="W5980" s="47"/>
      <c r="X5980" s="47"/>
      <c r="Y5980" s="47"/>
      <c r="Z5980" s="47"/>
      <c r="AA5980" s="47"/>
    </row>
    <row r="5981" spans="1:27" s="45" customFormat="1" x14ac:dyDescent="0.25">
      <c r="A5981" s="42"/>
      <c r="B5981" s="46"/>
      <c r="P5981" s="47"/>
      <c r="Q5981" s="47"/>
      <c r="R5981" s="47"/>
      <c r="S5981" s="47"/>
      <c r="T5981" s="47"/>
      <c r="U5981" s="47"/>
      <c r="V5981" s="47"/>
      <c r="W5981" s="47"/>
      <c r="X5981" s="47"/>
      <c r="Y5981" s="47"/>
      <c r="Z5981" s="47"/>
      <c r="AA5981" s="47"/>
    </row>
    <row r="5982" spans="1:27" s="45" customFormat="1" x14ac:dyDescent="0.25">
      <c r="A5982" s="42"/>
      <c r="B5982" s="46"/>
      <c r="P5982" s="47"/>
      <c r="Q5982" s="47"/>
      <c r="R5982" s="47"/>
      <c r="S5982" s="47"/>
      <c r="T5982" s="47"/>
      <c r="U5982" s="47"/>
      <c r="V5982" s="47"/>
      <c r="W5982" s="47"/>
      <c r="X5982" s="47"/>
      <c r="Y5982" s="47"/>
      <c r="Z5982" s="47"/>
      <c r="AA5982" s="47"/>
    </row>
    <row r="5983" spans="1:27" s="45" customFormat="1" x14ac:dyDescent="0.25">
      <c r="A5983" s="42"/>
      <c r="B5983" s="46"/>
      <c r="P5983" s="47"/>
      <c r="Q5983" s="47"/>
      <c r="R5983" s="47"/>
      <c r="S5983" s="47"/>
      <c r="T5983" s="47"/>
      <c r="U5983" s="47"/>
      <c r="V5983" s="47"/>
      <c r="W5983" s="47"/>
      <c r="X5983" s="47"/>
      <c r="Y5983" s="47"/>
      <c r="Z5983" s="47"/>
      <c r="AA5983" s="47"/>
    </row>
    <row r="5984" spans="1:27" s="45" customFormat="1" x14ac:dyDescent="0.25">
      <c r="A5984" s="42"/>
      <c r="B5984" s="46"/>
      <c r="P5984" s="47"/>
      <c r="Q5984" s="47"/>
      <c r="R5984" s="47"/>
      <c r="S5984" s="47"/>
      <c r="T5984" s="47"/>
      <c r="U5984" s="47"/>
      <c r="V5984" s="47"/>
      <c r="W5984" s="47"/>
      <c r="X5984" s="47"/>
      <c r="Y5984" s="47"/>
      <c r="Z5984" s="47"/>
      <c r="AA5984" s="47"/>
    </row>
    <row r="5985" spans="1:27" s="45" customFormat="1" x14ac:dyDescent="0.25">
      <c r="A5985" s="42"/>
      <c r="B5985" s="46"/>
      <c r="P5985" s="47"/>
      <c r="Q5985" s="47"/>
      <c r="R5985" s="47"/>
      <c r="S5985" s="47"/>
      <c r="T5985" s="47"/>
      <c r="U5985" s="47"/>
      <c r="V5985" s="47"/>
      <c r="W5985" s="47"/>
      <c r="X5985" s="47"/>
      <c r="Y5985" s="47"/>
      <c r="Z5985" s="47"/>
      <c r="AA5985" s="47"/>
    </row>
    <row r="5986" spans="1:27" s="45" customFormat="1" x14ac:dyDescent="0.25">
      <c r="A5986" s="42"/>
      <c r="B5986" s="46"/>
      <c r="P5986" s="47"/>
      <c r="Q5986" s="47"/>
      <c r="R5986" s="47"/>
      <c r="S5986" s="47"/>
      <c r="T5986" s="47"/>
      <c r="U5986" s="47"/>
      <c r="V5986" s="47"/>
      <c r="W5986" s="47"/>
      <c r="X5986" s="47"/>
      <c r="Y5986" s="47"/>
      <c r="Z5986" s="47"/>
      <c r="AA5986" s="47"/>
    </row>
    <row r="5987" spans="1:27" s="45" customFormat="1" x14ac:dyDescent="0.25">
      <c r="A5987" s="42"/>
      <c r="B5987" s="46"/>
      <c r="P5987" s="47"/>
      <c r="Q5987" s="47"/>
      <c r="R5987" s="47"/>
      <c r="S5987" s="47"/>
      <c r="T5987" s="47"/>
      <c r="U5987" s="47"/>
      <c r="V5987" s="47"/>
      <c r="W5987" s="47"/>
      <c r="X5987" s="47"/>
      <c r="Y5987" s="47"/>
      <c r="Z5987" s="47"/>
      <c r="AA5987" s="47"/>
    </row>
    <row r="5988" spans="1:27" s="45" customFormat="1" x14ac:dyDescent="0.25">
      <c r="A5988" s="42"/>
      <c r="B5988" s="46"/>
      <c r="P5988" s="47"/>
      <c r="Q5988" s="47"/>
      <c r="R5988" s="47"/>
      <c r="S5988" s="47"/>
      <c r="T5988" s="47"/>
      <c r="U5988" s="47"/>
      <c r="V5988" s="47"/>
      <c r="W5988" s="47"/>
      <c r="X5988" s="47"/>
      <c r="Y5988" s="47"/>
      <c r="Z5988" s="47"/>
      <c r="AA5988" s="47"/>
    </row>
    <row r="5989" spans="1:27" s="45" customFormat="1" x14ac:dyDescent="0.25">
      <c r="A5989" s="42"/>
      <c r="B5989" s="46"/>
      <c r="P5989" s="47"/>
      <c r="Q5989" s="47"/>
      <c r="R5989" s="47"/>
      <c r="S5989" s="47"/>
      <c r="T5989" s="47"/>
      <c r="U5989" s="47"/>
      <c r="V5989" s="47"/>
      <c r="W5989" s="47"/>
      <c r="X5989" s="47"/>
      <c r="Y5989" s="47"/>
      <c r="Z5989" s="47"/>
      <c r="AA5989" s="47"/>
    </row>
    <row r="5990" spans="1:27" s="45" customFormat="1" x14ac:dyDescent="0.25">
      <c r="A5990" s="42"/>
      <c r="B5990" s="46"/>
      <c r="P5990" s="47"/>
      <c r="Q5990" s="47"/>
      <c r="R5990" s="47"/>
      <c r="S5990" s="47"/>
      <c r="T5990" s="47"/>
      <c r="U5990" s="47"/>
      <c r="V5990" s="47"/>
      <c r="W5990" s="47"/>
      <c r="X5990" s="47"/>
      <c r="Y5990" s="47"/>
      <c r="Z5990" s="47"/>
      <c r="AA5990" s="47"/>
    </row>
    <row r="5991" spans="1:27" s="45" customFormat="1" x14ac:dyDescent="0.25">
      <c r="A5991" s="42"/>
      <c r="B5991" s="46"/>
      <c r="P5991" s="47"/>
      <c r="Q5991" s="47"/>
      <c r="R5991" s="47"/>
      <c r="S5991" s="47"/>
      <c r="T5991" s="47"/>
      <c r="U5991" s="47"/>
      <c r="V5991" s="47"/>
      <c r="W5991" s="47"/>
      <c r="X5991" s="47"/>
      <c r="Y5991" s="47"/>
      <c r="Z5991" s="47"/>
      <c r="AA5991" s="47"/>
    </row>
    <row r="5992" spans="1:27" s="45" customFormat="1" x14ac:dyDescent="0.25">
      <c r="A5992" s="42"/>
      <c r="B5992" s="46"/>
      <c r="P5992" s="47"/>
      <c r="Q5992" s="47"/>
      <c r="R5992" s="47"/>
      <c r="S5992" s="47"/>
      <c r="T5992" s="47"/>
      <c r="U5992" s="47"/>
      <c r="V5992" s="47"/>
      <c r="W5992" s="47"/>
      <c r="X5992" s="47"/>
      <c r="Y5992" s="47"/>
      <c r="Z5992" s="47"/>
      <c r="AA5992" s="47"/>
    </row>
    <row r="5993" spans="1:27" s="45" customFormat="1" x14ac:dyDescent="0.25">
      <c r="A5993" s="42"/>
      <c r="B5993" s="46"/>
      <c r="P5993" s="47"/>
      <c r="Q5993" s="47"/>
      <c r="R5993" s="47"/>
      <c r="S5993" s="47"/>
      <c r="T5993" s="47"/>
      <c r="U5993" s="47"/>
      <c r="V5993" s="47"/>
      <c r="W5993" s="47"/>
      <c r="X5993" s="47"/>
      <c r="Y5993" s="47"/>
      <c r="Z5993" s="47"/>
      <c r="AA5993" s="47"/>
    </row>
    <row r="5994" spans="1:27" s="45" customFormat="1" x14ac:dyDescent="0.25">
      <c r="A5994" s="42"/>
      <c r="B5994" s="46"/>
      <c r="P5994" s="47"/>
      <c r="Q5994" s="47"/>
      <c r="R5994" s="47"/>
      <c r="S5994" s="47"/>
      <c r="T5994" s="47"/>
      <c r="U5994" s="47"/>
      <c r="V5994" s="47"/>
      <c r="W5994" s="47"/>
      <c r="X5994" s="47"/>
      <c r="Y5994" s="47"/>
      <c r="Z5994" s="47"/>
      <c r="AA5994" s="47"/>
    </row>
    <row r="5995" spans="1:27" s="45" customFormat="1" x14ac:dyDescent="0.25">
      <c r="A5995" s="42"/>
      <c r="B5995" s="46"/>
      <c r="P5995" s="47"/>
      <c r="Q5995" s="47"/>
      <c r="R5995" s="47"/>
      <c r="S5995" s="47"/>
      <c r="T5995" s="47"/>
      <c r="U5995" s="47"/>
      <c r="V5995" s="47"/>
      <c r="W5995" s="47"/>
      <c r="X5995" s="47"/>
      <c r="Y5995" s="47"/>
      <c r="Z5995" s="47"/>
      <c r="AA5995" s="47"/>
    </row>
    <row r="5996" spans="1:27" s="45" customFormat="1" x14ac:dyDescent="0.25">
      <c r="A5996" s="42"/>
      <c r="B5996" s="46"/>
      <c r="P5996" s="47"/>
      <c r="Q5996" s="47"/>
      <c r="R5996" s="47"/>
      <c r="S5996" s="47"/>
      <c r="T5996" s="47"/>
      <c r="U5996" s="47"/>
      <c r="V5996" s="47"/>
      <c r="W5996" s="47"/>
      <c r="X5996" s="47"/>
      <c r="Y5996" s="47"/>
      <c r="Z5996" s="47"/>
      <c r="AA5996" s="47"/>
    </row>
    <row r="5997" spans="1:27" s="45" customFormat="1" x14ac:dyDescent="0.25">
      <c r="A5997" s="42"/>
      <c r="B5997" s="46"/>
      <c r="P5997" s="47"/>
      <c r="Q5997" s="47"/>
      <c r="R5997" s="47"/>
      <c r="S5997" s="47"/>
      <c r="T5997" s="47"/>
      <c r="U5997" s="47"/>
      <c r="V5997" s="47"/>
      <c r="W5997" s="47"/>
      <c r="X5997" s="47"/>
      <c r="Y5997" s="47"/>
      <c r="Z5997" s="47"/>
      <c r="AA5997" s="47"/>
    </row>
    <row r="5998" spans="1:27" s="45" customFormat="1" x14ac:dyDescent="0.25">
      <c r="A5998" s="42"/>
      <c r="B5998" s="46"/>
      <c r="P5998" s="47"/>
      <c r="Q5998" s="47"/>
      <c r="R5998" s="47"/>
      <c r="S5998" s="47"/>
      <c r="T5998" s="47"/>
      <c r="U5998" s="47"/>
      <c r="V5998" s="47"/>
      <c r="W5998" s="47"/>
      <c r="X5998" s="47"/>
      <c r="Y5998" s="47"/>
      <c r="Z5998" s="47"/>
      <c r="AA5998" s="47"/>
    </row>
    <row r="5999" spans="1:27" s="45" customFormat="1" x14ac:dyDescent="0.25">
      <c r="A5999" s="42"/>
      <c r="B5999" s="46"/>
      <c r="P5999" s="47"/>
      <c r="Q5999" s="47"/>
      <c r="R5999" s="47"/>
      <c r="S5999" s="47"/>
      <c r="T5999" s="47"/>
      <c r="U5999" s="47"/>
      <c r="V5999" s="47"/>
      <c r="W5999" s="47"/>
      <c r="X5999" s="47"/>
      <c r="Y5999" s="47"/>
      <c r="Z5999" s="47"/>
      <c r="AA5999" s="47"/>
    </row>
    <row r="6000" spans="1:27" s="45" customFormat="1" x14ac:dyDescent="0.25">
      <c r="A6000" s="42"/>
      <c r="B6000" s="46"/>
      <c r="P6000" s="47"/>
      <c r="Q6000" s="47"/>
      <c r="R6000" s="47"/>
      <c r="S6000" s="47"/>
      <c r="T6000" s="47"/>
      <c r="U6000" s="47"/>
      <c r="V6000" s="47"/>
      <c r="W6000" s="47"/>
      <c r="X6000" s="47"/>
      <c r="Y6000" s="47"/>
      <c r="Z6000" s="47"/>
      <c r="AA6000" s="47"/>
    </row>
    <row r="6001" spans="1:27" s="45" customFormat="1" x14ac:dyDescent="0.25">
      <c r="A6001" s="42"/>
      <c r="B6001" s="46"/>
      <c r="P6001" s="47"/>
      <c r="Q6001" s="47"/>
      <c r="R6001" s="47"/>
      <c r="S6001" s="47"/>
      <c r="T6001" s="47"/>
      <c r="U6001" s="47"/>
      <c r="V6001" s="47"/>
      <c r="W6001" s="47"/>
      <c r="X6001" s="47"/>
      <c r="Y6001" s="47"/>
      <c r="Z6001" s="47"/>
      <c r="AA6001" s="47"/>
    </row>
    <row r="6002" spans="1:27" s="45" customFormat="1" x14ac:dyDescent="0.25">
      <c r="A6002" s="42"/>
      <c r="B6002" s="46"/>
      <c r="P6002" s="47"/>
      <c r="Q6002" s="47"/>
      <c r="R6002" s="47"/>
      <c r="S6002" s="47"/>
      <c r="T6002" s="47"/>
      <c r="U6002" s="47"/>
      <c r="V6002" s="47"/>
      <c r="W6002" s="47"/>
      <c r="X6002" s="47"/>
      <c r="Y6002" s="47"/>
      <c r="Z6002" s="47"/>
      <c r="AA6002" s="47"/>
    </row>
    <row r="6003" spans="1:27" s="45" customFormat="1" x14ac:dyDescent="0.25">
      <c r="A6003" s="42"/>
      <c r="B6003" s="46"/>
      <c r="P6003" s="47"/>
      <c r="Q6003" s="47"/>
      <c r="R6003" s="47"/>
      <c r="S6003" s="47"/>
      <c r="T6003" s="47"/>
      <c r="U6003" s="47"/>
      <c r="V6003" s="47"/>
      <c r="W6003" s="47"/>
      <c r="X6003" s="47"/>
      <c r="Y6003" s="47"/>
      <c r="Z6003" s="47"/>
      <c r="AA6003" s="47"/>
    </row>
    <row r="6004" spans="1:27" s="45" customFormat="1" x14ac:dyDescent="0.25">
      <c r="A6004" s="42"/>
      <c r="B6004" s="46"/>
      <c r="P6004" s="47"/>
      <c r="Q6004" s="47"/>
      <c r="R6004" s="47"/>
      <c r="S6004" s="47"/>
      <c r="T6004" s="47"/>
      <c r="U6004" s="47"/>
      <c r="V6004" s="47"/>
      <c r="W6004" s="47"/>
      <c r="X6004" s="47"/>
      <c r="Y6004" s="47"/>
      <c r="Z6004" s="47"/>
      <c r="AA6004" s="47"/>
    </row>
    <row r="6005" spans="1:27" s="45" customFormat="1" x14ac:dyDescent="0.25">
      <c r="A6005" s="42"/>
      <c r="B6005" s="46"/>
      <c r="P6005" s="47"/>
      <c r="Q6005" s="47"/>
      <c r="R6005" s="47"/>
      <c r="S6005" s="47"/>
      <c r="T6005" s="47"/>
      <c r="U6005" s="47"/>
      <c r="V6005" s="47"/>
      <c r="W6005" s="47"/>
      <c r="X6005" s="47"/>
      <c r="Y6005" s="47"/>
      <c r="Z6005" s="47"/>
      <c r="AA6005" s="47"/>
    </row>
    <row r="6006" spans="1:27" s="45" customFormat="1" x14ac:dyDescent="0.25">
      <c r="A6006" s="42"/>
      <c r="B6006" s="46"/>
      <c r="P6006" s="47"/>
      <c r="Q6006" s="47"/>
      <c r="R6006" s="47"/>
      <c r="S6006" s="47"/>
      <c r="T6006" s="47"/>
      <c r="U6006" s="47"/>
      <c r="V6006" s="47"/>
      <c r="W6006" s="47"/>
      <c r="X6006" s="47"/>
      <c r="Y6006" s="47"/>
      <c r="Z6006" s="47"/>
      <c r="AA6006" s="47"/>
    </row>
    <row r="6007" spans="1:27" s="45" customFormat="1" x14ac:dyDescent="0.25">
      <c r="A6007" s="42"/>
      <c r="B6007" s="46"/>
      <c r="P6007" s="47"/>
      <c r="Q6007" s="47"/>
      <c r="R6007" s="47"/>
      <c r="S6007" s="47"/>
      <c r="T6007" s="47"/>
      <c r="U6007" s="47"/>
      <c r="V6007" s="47"/>
      <c r="W6007" s="47"/>
      <c r="X6007" s="47"/>
      <c r="Y6007" s="47"/>
      <c r="Z6007" s="47"/>
      <c r="AA6007" s="47"/>
    </row>
    <row r="6008" spans="1:27" s="45" customFormat="1" x14ac:dyDescent="0.25">
      <c r="A6008" s="42"/>
      <c r="B6008" s="46"/>
      <c r="P6008" s="47"/>
      <c r="Q6008" s="47"/>
      <c r="R6008" s="47"/>
      <c r="S6008" s="47"/>
      <c r="T6008" s="47"/>
      <c r="U6008" s="47"/>
      <c r="V6008" s="47"/>
      <c r="W6008" s="47"/>
      <c r="X6008" s="47"/>
      <c r="Y6008" s="47"/>
      <c r="Z6008" s="47"/>
      <c r="AA6008" s="47"/>
    </row>
    <row r="6009" spans="1:27" s="45" customFormat="1" x14ac:dyDescent="0.25">
      <c r="A6009" s="42"/>
      <c r="B6009" s="46"/>
      <c r="P6009" s="47"/>
      <c r="Q6009" s="47"/>
      <c r="R6009" s="47"/>
      <c r="S6009" s="47"/>
      <c r="T6009" s="47"/>
      <c r="U6009" s="47"/>
      <c r="V6009" s="47"/>
      <c r="W6009" s="47"/>
      <c r="X6009" s="47"/>
      <c r="Y6009" s="47"/>
      <c r="Z6009" s="47"/>
      <c r="AA6009" s="47"/>
    </row>
    <row r="6010" spans="1:27" s="45" customFormat="1" x14ac:dyDescent="0.25">
      <c r="A6010" s="42"/>
      <c r="B6010" s="46"/>
      <c r="P6010" s="47"/>
      <c r="Q6010" s="47"/>
      <c r="R6010" s="47"/>
      <c r="S6010" s="47"/>
      <c r="T6010" s="47"/>
      <c r="U6010" s="47"/>
      <c r="V6010" s="47"/>
      <c r="W6010" s="47"/>
      <c r="X6010" s="47"/>
      <c r="Y6010" s="47"/>
      <c r="Z6010" s="47"/>
      <c r="AA6010" s="47"/>
    </row>
    <row r="6011" spans="1:27" s="45" customFormat="1" x14ac:dyDescent="0.25">
      <c r="A6011" s="42"/>
      <c r="B6011" s="46"/>
      <c r="P6011" s="47"/>
      <c r="Q6011" s="47"/>
      <c r="R6011" s="47"/>
      <c r="S6011" s="47"/>
      <c r="T6011" s="47"/>
      <c r="U6011" s="47"/>
      <c r="V6011" s="47"/>
      <c r="W6011" s="47"/>
      <c r="X6011" s="47"/>
      <c r="Y6011" s="47"/>
      <c r="Z6011" s="47"/>
      <c r="AA6011" s="47"/>
    </row>
    <row r="6012" spans="1:27" s="45" customFormat="1" x14ac:dyDescent="0.25">
      <c r="A6012" s="42"/>
      <c r="B6012" s="46"/>
      <c r="P6012" s="47"/>
      <c r="Q6012" s="47"/>
      <c r="R6012" s="47"/>
      <c r="S6012" s="47"/>
      <c r="T6012" s="47"/>
      <c r="U6012" s="47"/>
      <c r="V6012" s="47"/>
      <c r="W6012" s="47"/>
      <c r="X6012" s="47"/>
      <c r="Y6012" s="47"/>
      <c r="Z6012" s="47"/>
      <c r="AA6012" s="47"/>
    </row>
    <row r="6013" spans="1:27" s="45" customFormat="1" x14ac:dyDescent="0.25">
      <c r="A6013" s="42"/>
      <c r="B6013" s="46"/>
      <c r="P6013" s="47"/>
      <c r="Q6013" s="47"/>
      <c r="R6013" s="47"/>
      <c r="S6013" s="47"/>
      <c r="T6013" s="47"/>
      <c r="U6013" s="47"/>
      <c r="V6013" s="47"/>
      <c r="W6013" s="47"/>
      <c r="X6013" s="47"/>
      <c r="Y6013" s="47"/>
      <c r="Z6013" s="47"/>
      <c r="AA6013" s="47"/>
    </row>
    <row r="6014" spans="1:27" s="45" customFormat="1" x14ac:dyDescent="0.25">
      <c r="A6014" s="42"/>
      <c r="B6014" s="46"/>
      <c r="P6014" s="47"/>
      <c r="Q6014" s="47"/>
      <c r="R6014" s="47"/>
      <c r="S6014" s="47"/>
      <c r="T6014" s="47"/>
      <c r="U6014" s="47"/>
      <c r="V6014" s="47"/>
      <c r="W6014" s="47"/>
      <c r="X6014" s="47"/>
      <c r="Y6014" s="47"/>
      <c r="Z6014" s="47"/>
      <c r="AA6014" s="47"/>
    </row>
    <row r="6015" spans="1:27" s="45" customFormat="1" x14ac:dyDescent="0.25">
      <c r="A6015" s="42"/>
      <c r="B6015" s="46"/>
      <c r="P6015" s="47"/>
      <c r="Q6015" s="47"/>
      <c r="R6015" s="47"/>
      <c r="S6015" s="47"/>
      <c r="T6015" s="47"/>
      <c r="U6015" s="47"/>
      <c r="V6015" s="47"/>
      <c r="W6015" s="47"/>
      <c r="X6015" s="47"/>
      <c r="Y6015" s="47"/>
      <c r="Z6015" s="47"/>
      <c r="AA6015" s="47"/>
    </row>
    <row r="6016" spans="1:27" s="45" customFormat="1" x14ac:dyDescent="0.25">
      <c r="A6016" s="42"/>
      <c r="B6016" s="46"/>
      <c r="P6016" s="47"/>
      <c r="Q6016" s="47"/>
      <c r="R6016" s="47"/>
      <c r="S6016" s="47"/>
      <c r="T6016" s="47"/>
      <c r="U6016" s="47"/>
      <c r="V6016" s="47"/>
      <c r="W6016" s="47"/>
      <c r="X6016" s="47"/>
      <c r="Y6016" s="47"/>
      <c r="Z6016" s="47"/>
      <c r="AA6016" s="47"/>
    </row>
    <row r="6017" spans="1:27" s="45" customFormat="1" x14ac:dyDescent="0.25">
      <c r="A6017" s="42"/>
      <c r="B6017" s="46"/>
      <c r="P6017" s="47"/>
      <c r="Q6017" s="47"/>
      <c r="R6017" s="47"/>
      <c r="S6017" s="47"/>
      <c r="T6017" s="47"/>
      <c r="U6017" s="47"/>
      <c r="V6017" s="47"/>
      <c r="W6017" s="47"/>
      <c r="X6017" s="47"/>
      <c r="Y6017" s="47"/>
      <c r="Z6017" s="47"/>
      <c r="AA6017" s="47"/>
    </row>
    <row r="6018" spans="1:27" s="45" customFormat="1" x14ac:dyDescent="0.25">
      <c r="A6018" s="42"/>
      <c r="B6018" s="46"/>
      <c r="P6018" s="47"/>
      <c r="Q6018" s="47"/>
      <c r="R6018" s="47"/>
      <c r="S6018" s="47"/>
      <c r="T6018" s="47"/>
      <c r="U6018" s="47"/>
      <c r="V6018" s="47"/>
      <c r="W6018" s="47"/>
      <c r="X6018" s="47"/>
      <c r="Y6018" s="47"/>
      <c r="Z6018" s="47"/>
      <c r="AA6018" s="47"/>
    </row>
    <row r="6019" spans="1:27" s="45" customFormat="1" x14ac:dyDescent="0.25">
      <c r="A6019" s="42"/>
      <c r="B6019" s="46"/>
      <c r="P6019" s="47"/>
      <c r="Q6019" s="47"/>
      <c r="R6019" s="47"/>
      <c r="S6019" s="47"/>
      <c r="T6019" s="47"/>
      <c r="U6019" s="47"/>
      <c r="V6019" s="47"/>
      <c r="W6019" s="47"/>
      <c r="X6019" s="47"/>
      <c r="Y6019" s="47"/>
      <c r="Z6019" s="47"/>
      <c r="AA6019" s="47"/>
    </row>
    <row r="6020" spans="1:27" s="45" customFormat="1" x14ac:dyDescent="0.25">
      <c r="A6020" s="42"/>
      <c r="B6020" s="46"/>
      <c r="P6020" s="47"/>
      <c r="Q6020" s="47"/>
      <c r="R6020" s="47"/>
      <c r="S6020" s="47"/>
      <c r="T6020" s="47"/>
      <c r="U6020" s="47"/>
      <c r="V6020" s="47"/>
      <c r="W6020" s="47"/>
      <c r="X6020" s="47"/>
      <c r="Y6020" s="47"/>
      <c r="Z6020" s="47"/>
      <c r="AA6020" s="47"/>
    </row>
    <row r="6021" spans="1:27" s="45" customFormat="1" x14ac:dyDescent="0.25">
      <c r="A6021" s="42"/>
      <c r="B6021" s="46"/>
      <c r="P6021" s="47"/>
      <c r="Q6021" s="47"/>
      <c r="R6021" s="47"/>
      <c r="S6021" s="47"/>
      <c r="T6021" s="47"/>
      <c r="U6021" s="47"/>
      <c r="V6021" s="47"/>
      <c r="W6021" s="47"/>
      <c r="X6021" s="47"/>
      <c r="Y6021" s="47"/>
      <c r="Z6021" s="47"/>
      <c r="AA6021" s="47"/>
    </row>
    <row r="6022" spans="1:27" s="45" customFormat="1" x14ac:dyDescent="0.25">
      <c r="A6022" s="42"/>
      <c r="B6022" s="46"/>
      <c r="P6022" s="47"/>
      <c r="Q6022" s="47"/>
      <c r="R6022" s="47"/>
      <c r="S6022" s="47"/>
      <c r="T6022" s="47"/>
      <c r="U6022" s="47"/>
      <c r="V6022" s="47"/>
      <c r="W6022" s="47"/>
      <c r="X6022" s="47"/>
      <c r="Y6022" s="47"/>
      <c r="Z6022" s="47"/>
      <c r="AA6022" s="47"/>
    </row>
    <row r="6023" spans="1:27" s="45" customFormat="1" x14ac:dyDescent="0.25">
      <c r="A6023" s="42"/>
      <c r="B6023" s="46"/>
      <c r="P6023" s="47"/>
      <c r="Q6023" s="47"/>
      <c r="R6023" s="47"/>
      <c r="S6023" s="47"/>
      <c r="T6023" s="47"/>
      <c r="U6023" s="47"/>
      <c r="V6023" s="47"/>
      <c r="W6023" s="47"/>
      <c r="X6023" s="47"/>
      <c r="Y6023" s="47"/>
      <c r="Z6023" s="47"/>
      <c r="AA6023" s="47"/>
    </row>
    <row r="6024" spans="1:27" s="45" customFormat="1" x14ac:dyDescent="0.25">
      <c r="A6024" s="42"/>
      <c r="B6024" s="46"/>
      <c r="P6024" s="47"/>
      <c r="Q6024" s="47"/>
      <c r="R6024" s="47"/>
      <c r="S6024" s="47"/>
      <c r="T6024" s="47"/>
      <c r="U6024" s="47"/>
      <c r="V6024" s="47"/>
      <c r="W6024" s="47"/>
      <c r="X6024" s="47"/>
      <c r="Y6024" s="47"/>
      <c r="Z6024" s="47"/>
      <c r="AA6024" s="47"/>
    </row>
    <row r="6025" spans="1:27" s="45" customFormat="1" x14ac:dyDescent="0.25">
      <c r="A6025" s="42"/>
      <c r="B6025" s="46"/>
      <c r="P6025" s="47"/>
      <c r="Q6025" s="47"/>
      <c r="R6025" s="47"/>
      <c r="S6025" s="47"/>
      <c r="T6025" s="47"/>
      <c r="U6025" s="47"/>
      <c r="V6025" s="47"/>
      <c r="W6025" s="47"/>
      <c r="X6025" s="47"/>
      <c r="Y6025" s="47"/>
      <c r="Z6025" s="47"/>
      <c r="AA6025" s="47"/>
    </row>
    <row r="6026" spans="1:27" s="45" customFormat="1" x14ac:dyDescent="0.25">
      <c r="A6026" s="42"/>
      <c r="B6026" s="46"/>
      <c r="P6026" s="47"/>
      <c r="Q6026" s="47"/>
      <c r="R6026" s="47"/>
      <c r="S6026" s="47"/>
      <c r="T6026" s="47"/>
      <c r="U6026" s="47"/>
      <c r="V6026" s="47"/>
      <c r="W6026" s="47"/>
      <c r="X6026" s="47"/>
      <c r="Y6026" s="47"/>
      <c r="Z6026" s="47"/>
      <c r="AA6026" s="47"/>
    </row>
    <row r="6027" spans="1:27" s="45" customFormat="1" x14ac:dyDescent="0.25">
      <c r="A6027" s="42"/>
      <c r="B6027" s="46"/>
      <c r="P6027" s="47"/>
      <c r="Q6027" s="47"/>
      <c r="R6027" s="47"/>
      <c r="S6027" s="47"/>
      <c r="T6027" s="47"/>
      <c r="U6027" s="47"/>
      <c r="V6027" s="47"/>
      <c r="W6027" s="47"/>
      <c r="X6027" s="47"/>
      <c r="Y6027" s="47"/>
      <c r="Z6027" s="47"/>
      <c r="AA6027" s="47"/>
    </row>
    <row r="6028" spans="1:27" s="45" customFormat="1" x14ac:dyDescent="0.25">
      <c r="A6028" s="42"/>
      <c r="B6028" s="46"/>
      <c r="P6028" s="47"/>
      <c r="Q6028" s="47"/>
      <c r="R6028" s="47"/>
      <c r="S6028" s="47"/>
      <c r="T6028" s="47"/>
      <c r="U6028" s="47"/>
      <c r="V6028" s="47"/>
      <c r="W6028" s="47"/>
      <c r="X6028" s="47"/>
      <c r="Y6028" s="47"/>
      <c r="Z6028" s="47"/>
      <c r="AA6028" s="47"/>
    </row>
    <row r="6029" spans="1:27" s="45" customFormat="1" x14ac:dyDescent="0.25">
      <c r="A6029" s="42"/>
      <c r="B6029" s="46"/>
      <c r="P6029" s="47"/>
      <c r="Q6029" s="47"/>
      <c r="R6029" s="47"/>
      <c r="S6029" s="47"/>
      <c r="T6029" s="47"/>
      <c r="U6029" s="47"/>
      <c r="V6029" s="47"/>
      <c r="W6029" s="47"/>
      <c r="X6029" s="47"/>
      <c r="Y6029" s="47"/>
      <c r="Z6029" s="47"/>
      <c r="AA6029" s="47"/>
    </row>
    <row r="6030" spans="1:27" s="45" customFormat="1" x14ac:dyDescent="0.25">
      <c r="A6030" s="42"/>
      <c r="B6030" s="46"/>
      <c r="P6030" s="47"/>
      <c r="Q6030" s="47"/>
      <c r="R6030" s="47"/>
      <c r="S6030" s="47"/>
      <c r="T6030" s="47"/>
      <c r="U6030" s="47"/>
      <c r="V6030" s="47"/>
      <c r="W6030" s="47"/>
      <c r="X6030" s="47"/>
      <c r="Y6030" s="47"/>
      <c r="Z6030" s="47"/>
      <c r="AA6030" s="47"/>
    </row>
    <row r="6031" spans="1:27" s="45" customFormat="1" x14ac:dyDescent="0.25">
      <c r="A6031" s="42"/>
      <c r="B6031" s="46"/>
      <c r="P6031" s="47"/>
      <c r="Q6031" s="47"/>
      <c r="R6031" s="47"/>
      <c r="S6031" s="47"/>
      <c r="T6031" s="47"/>
      <c r="U6031" s="47"/>
      <c r="V6031" s="47"/>
      <c r="W6031" s="47"/>
      <c r="X6031" s="47"/>
      <c r="Y6031" s="47"/>
      <c r="Z6031" s="47"/>
      <c r="AA6031" s="47"/>
    </row>
    <row r="6032" spans="1:27" s="45" customFormat="1" x14ac:dyDescent="0.25">
      <c r="A6032" s="42"/>
      <c r="B6032" s="46"/>
      <c r="P6032" s="47"/>
      <c r="Q6032" s="47"/>
      <c r="R6032" s="47"/>
      <c r="S6032" s="47"/>
      <c r="T6032" s="47"/>
      <c r="U6032" s="47"/>
      <c r="V6032" s="47"/>
      <c r="W6032" s="47"/>
      <c r="X6032" s="47"/>
      <c r="Y6032" s="47"/>
      <c r="Z6032" s="47"/>
      <c r="AA6032" s="47"/>
    </row>
    <row r="6033" spans="1:27" s="45" customFormat="1" x14ac:dyDescent="0.25">
      <c r="A6033" s="42"/>
      <c r="B6033" s="46"/>
      <c r="P6033" s="47"/>
      <c r="Q6033" s="47"/>
      <c r="R6033" s="47"/>
      <c r="S6033" s="47"/>
      <c r="T6033" s="47"/>
      <c r="U6033" s="47"/>
      <c r="V6033" s="47"/>
      <c r="W6033" s="47"/>
      <c r="X6033" s="47"/>
      <c r="Y6033" s="47"/>
      <c r="Z6033" s="47"/>
      <c r="AA6033" s="47"/>
    </row>
    <row r="6034" spans="1:27" s="45" customFormat="1" x14ac:dyDescent="0.25">
      <c r="A6034" s="42"/>
      <c r="B6034" s="46"/>
      <c r="P6034" s="47"/>
      <c r="Q6034" s="47"/>
      <c r="R6034" s="47"/>
      <c r="S6034" s="47"/>
      <c r="T6034" s="47"/>
      <c r="U6034" s="47"/>
      <c r="V6034" s="47"/>
      <c r="W6034" s="47"/>
      <c r="X6034" s="47"/>
      <c r="Y6034" s="47"/>
      <c r="Z6034" s="47"/>
      <c r="AA6034" s="47"/>
    </row>
    <row r="6035" spans="1:27" s="45" customFormat="1" x14ac:dyDescent="0.25">
      <c r="A6035" s="42"/>
      <c r="B6035" s="46"/>
      <c r="P6035" s="47"/>
      <c r="Q6035" s="47"/>
      <c r="R6035" s="47"/>
      <c r="S6035" s="47"/>
      <c r="T6035" s="47"/>
      <c r="U6035" s="47"/>
      <c r="V6035" s="47"/>
      <c r="W6035" s="47"/>
      <c r="X6035" s="47"/>
      <c r="Y6035" s="47"/>
      <c r="Z6035" s="47"/>
      <c r="AA6035" s="47"/>
    </row>
    <row r="6036" spans="1:27" s="45" customFormat="1" x14ac:dyDescent="0.25">
      <c r="A6036" s="42"/>
      <c r="B6036" s="46"/>
      <c r="P6036" s="47"/>
      <c r="Q6036" s="47"/>
      <c r="R6036" s="47"/>
      <c r="S6036" s="47"/>
      <c r="T6036" s="47"/>
      <c r="U6036" s="47"/>
      <c r="V6036" s="47"/>
      <c r="W6036" s="47"/>
      <c r="X6036" s="47"/>
      <c r="Y6036" s="47"/>
      <c r="Z6036" s="47"/>
      <c r="AA6036" s="47"/>
    </row>
    <row r="6037" spans="1:27" s="45" customFormat="1" x14ac:dyDescent="0.25">
      <c r="A6037" s="42"/>
      <c r="B6037" s="46"/>
      <c r="P6037" s="47"/>
      <c r="Q6037" s="47"/>
      <c r="R6037" s="47"/>
      <c r="S6037" s="47"/>
      <c r="T6037" s="47"/>
      <c r="U6037" s="47"/>
      <c r="V6037" s="47"/>
      <c r="W6037" s="47"/>
      <c r="X6037" s="47"/>
      <c r="Y6037" s="47"/>
      <c r="Z6037" s="47"/>
      <c r="AA6037" s="47"/>
    </row>
    <row r="6038" spans="1:27" s="45" customFormat="1" x14ac:dyDescent="0.25">
      <c r="A6038" s="42"/>
      <c r="B6038" s="46"/>
      <c r="P6038" s="47"/>
      <c r="Q6038" s="47"/>
      <c r="R6038" s="47"/>
      <c r="S6038" s="47"/>
      <c r="T6038" s="47"/>
      <c r="U6038" s="47"/>
      <c r="V6038" s="47"/>
      <c r="W6038" s="47"/>
      <c r="X6038" s="47"/>
      <c r="Y6038" s="47"/>
      <c r="Z6038" s="47"/>
      <c r="AA6038" s="47"/>
    </row>
    <row r="6039" spans="1:27" s="45" customFormat="1" x14ac:dyDescent="0.25">
      <c r="A6039" s="42"/>
      <c r="B6039" s="46"/>
      <c r="P6039" s="47"/>
      <c r="Q6039" s="47"/>
      <c r="R6039" s="47"/>
      <c r="S6039" s="47"/>
      <c r="T6039" s="47"/>
      <c r="U6039" s="47"/>
      <c r="V6039" s="47"/>
      <c r="W6039" s="47"/>
      <c r="X6039" s="47"/>
      <c r="Y6039" s="47"/>
      <c r="Z6039" s="47"/>
      <c r="AA6039" s="47"/>
    </row>
    <row r="6040" spans="1:27" s="45" customFormat="1" x14ac:dyDescent="0.25">
      <c r="A6040" s="42"/>
      <c r="B6040" s="46"/>
      <c r="P6040" s="47"/>
      <c r="Q6040" s="47"/>
      <c r="R6040" s="47"/>
      <c r="S6040" s="47"/>
      <c r="T6040" s="47"/>
      <c r="U6040" s="47"/>
      <c r="V6040" s="47"/>
      <c r="W6040" s="47"/>
      <c r="X6040" s="47"/>
      <c r="Y6040" s="47"/>
      <c r="Z6040" s="47"/>
      <c r="AA6040" s="47"/>
    </row>
    <row r="6041" spans="1:27" s="45" customFormat="1" x14ac:dyDescent="0.25">
      <c r="A6041" s="42"/>
      <c r="B6041" s="46"/>
      <c r="P6041" s="47"/>
      <c r="Q6041" s="47"/>
      <c r="R6041" s="47"/>
      <c r="S6041" s="47"/>
      <c r="T6041" s="47"/>
      <c r="U6041" s="47"/>
      <c r="V6041" s="47"/>
      <c r="W6041" s="47"/>
      <c r="X6041" s="47"/>
      <c r="Y6041" s="47"/>
      <c r="Z6041" s="47"/>
      <c r="AA6041" s="47"/>
    </row>
    <row r="6042" spans="1:27" s="45" customFormat="1" x14ac:dyDescent="0.25">
      <c r="A6042" s="42"/>
      <c r="B6042" s="46"/>
      <c r="P6042" s="47"/>
      <c r="Q6042" s="47"/>
      <c r="R6042" s="47"/>
      <c r="S6042" s="47"/>
      <c r="T6042" s="47"/>
      <c r="U6042" s="47"/>
      <c r="V6042" s="47"/>
      <c r="W6042" s="47"/>
      <c r="X6042" s="47"/>
      <c r="Y6042" s="47"/>
      <c r="Z6042" s="47"/>
      <c r="AA6042" s="47"/>
    </row>
    <row r="6043" spans="1:27" s="45" customFormat="1" x14ac:dyDescent="0.25">
      <c r="A6043" s="42"/>
      <c r="B6043" s="46"/>
      <c r="P6043" s="47"/>
      <c r="Q6043" s="47"/>
      <c r="R6043" s="47"/>
      <c r="S6043" s="47"/>
      <c r="T6043" s="47"/>
      <c r="U6043" s="47"/>
      <c r="V6043" s="47"/>
      <c r="W6043" s="47"/>
      <c r="X6043" s="47"/>
      <c r="Y6043" s="47"/>
      <c r="Z6043" s="47"/>
      <c r="AA6043" s="47"/>
    </row>
    <row r="6044" spans="1:27" s="45" customFormat="1" x14ac:dyDescent="0.25">
      <c r="A6044" s="42"/>
      <c r="B6044" s="46"/>
      <c r="P6044" s="47"/>
      <c r="Q6044" s="47"/>
      <c r="R6044" s="47"/>
      <c r="S6044" s="47"/>
      <c r="T6044" s="47"/>
      <c r="U6044" s="47"/>
      <c r="V6044" s="47"/>
      <c r="W6044" s="47"/>
      <c r="X6044" s="47"/>
      <c r="Y6044" s="47"/>
      <c r="Z6044" s="47"/>
      <c r="AA6044" s="47"/>
    </row>
    <row r="6045" spans="1:27" s="45" customFormat="1" x14ac:dyDescent="0.25">
      <c r="A6045" s="42"/>
      <c r="B6045" s="46"/>
      <c r="P6045" s="47"/>
      <c r="Q6045" s="47"/>
      <c r="R6045" s="47"/>
      <c r="S6045" s="47"/>
      <c r="T6045" s="47"/>
      <c r="U6045" s="47"/>
      <c r="V6045" s="47"/>
      <c r="W6045" s="47"/>
      <c r="X6045" s="47"/>
      <c r="Y6045" s="47"/>
      <c r="Z6045" s="47"/>
      <c r="AA6045" s="47"/>
    </row>
    <row r="6046" spans="1:27" s="45" customFormat="1" x14ac:dyDescent="0.25">
      <c r="A6046" s="42"/>
      <c r="B6046" s="46"/>
      <c r="P6046" s="47"/>
      <c r="Q6046" s="47"/>
      <c r="R6046" s="47"/>
      <c r="S6046" s="47"/>
      <c r="T6046" s="47"/>
      <c r="U6046" s="47"/>
      <c r="V6046" s="47"/>
      <c r="W6046" s="47"/>
      <c r="X6046" s="47"/>
      <c r="Y6046" s="47"/>
      <c r="Z6046" s="47"/>
      <c r="AA6046" s="47"/>
    </row>
    <row r="6047" spans="1:27" s="45" customFormat="1" x14ac:dyDescent="0.25">
      <c r="A6047" s="42"/>
      <c r="B6047" s="46"/>
      <c r="P6047" s="47"/>
      <c r="Q6047" s="47"/>
      <c r="R6047" s="47"/>
      <c r="S6047" s="47"/>
      <c r="T6047" s="47"/>
      <c r="U6047" s="47"/>
      <c r="V6047" s="47"/>
      <c r="W6047" s="47"/>
      <c r="X6047" s="47"/>
      <c r="Y6047" s="47"/>
      <c r="Z6047" s="47"/>
      <c r="AA6047" s="47"/>
    </row>
    <row r="6048" spans="1:27" s="45" customFormat="1" x14ac:dyDescent="0.25">
      <c r="A6048" s="42"/>
      <c r="B6048" s="46"/>
      <c r="P6048" s="47"/>
      <c r="Q6048" s="47"/>
      <c r="R6048" s="47"/>
      <c r="S6048" s="47"/>
      <c r="T6048" s="47"/>
      <c r="U6048" s="47"/>
      <c r="V6048" s="47"/>
      <c r="W6048" s="47"/>
      <c r="X6048" s="47"/>
      <c r="Y6048" s="47"/>
      <c r="Z6048" s="47"/>
      <c r="AA6048" s="47"/>
    </row>
    <row r="6049" spans="1:27" s="45" customFormat="1" x14ac:dyDescent="0.25">
      <c r="A6049" s="42"/>
      <c r="B6049" s="46"/>
      <c r="P6049" s="47"/>
      <c r="Q6049" s="47"/>
      <c r="R6049" s="47"/>
      <c r="S6049" s="47"/>
      <c r="T6049" s="47"/>
      <c r="U6049" s="47"/>
      <c r="V6049" s="47"/>
      <c r="W6049" s="47"/>
      <c r="X6049" s="47"/>
      <c r="Y6049" s="47"/>
      <c r="Z6049" s="47"/>
      <c r="AA6049" s="47"/>
    </row>
    <row r="6050" spans="1:27" s="45" customFormat="1" x14ac:dyDescent="0.25">
      <c r="A6050" s="42"/>
      <c r="B6050" s="46"/>
      <c r="P6050" s="47"/>
      <c r="Q6050" s="47"/>
      <c r="R6050" s="47"/>
      <c r="S6050" s="47"/>
      <c r="T6050" s="47"/>
      <c r="U6050" s="47"/>
      <c r="V6050" s="47"/>
      <c r="W6050" s="47"/>
      <c r="X6050" s="47"/>
      <c r="Y6050" s="47"/>
      <c r="Z6050" s="47"/>
      <c r="AA6050" s="47"/>
    </row>
    <row r="6051" spans="1:27" s="45" customFormat="1" x14ac:dyDescent="0.25">
      <c r="A6051" s="42"/>
      <c r="B6051" s="46"/>
      <c r="P6051" s="47"/>
      <c r="Q6051" s="47"/>
      <c r="R6051" s="47"/>
      <c r="S6051" s="47"/>
      <c r="T6051" s="47"/>
      <c r="U6051" s="47"/>
      <c r="V6051" s="47"/>
      <c r="W6051" s="47"/>
      <c r="X6051" s="47"/>
      <c r="Y6051" s="47"/>
      <c r="Z6051" s="47"/>
      <c r="AA6051" s="47"/>
    </row>
    <row r="6052" spans="1:27" s="45" customFormat="1" x14ac:dyDescent="0.25">
      <c r="A6052" s="42"/>
      <c r="B6052" s="46"/>
      <c r="P6052" s="47"/>
      <c r="Q6052" s="47"/>
      <c r="R6052" s="47"/>
      <c r="S6052" s="47"/>
      <c r="T6052" s="47"/>
      <c r="U6052" s="47"/>
      <c r="V6052" s="47"/>
      <c r="W6052" s="47"/>
      <c r="X6052" s="47"/>
      <c r="Y6052" s="47"/>
      <c r="Z6052" s="47"/>
      <c r="AA6052" s="47"/>
    </row>
    <row r="6053" spans="1:27" s="45" customFormat="1" x14ac:dyDescent="0.25">
      <c r="A6053" s="42"/>
      <c r="B6053" s="46"/>
      <c r="P6053" s="47"/>
      <c r="Q6053" s="47"/>
      <c r="R6053" s="47"/>
      <c r="S6053" s="47"/>
      <c r="T6053" s="47"/>
      <c r="U6053" s="47"/>
      <c r="V6053" s="47"/>
      <c r="W6053" s="47"/>
      <c r="X6053" s="47"/>
      <c r="Y6053" s="47"/>
      <c r="Z6053" s="47"/>
      <c r="AA6053" s="47"/>
    </row>
    <row r="6054" spans="1:27" s="45" customFormat="1" x14ac:dyDescent="0.25">
      <c r="A6054" s="42"/>
      <c r="B6054" s="46"/>
      <c r="P6054" s="47"/>
      <c r="Q6054" s="47"/>
      <c r="R6054" s="47"/>
      <c r="S6054" s="47"/>
      <c r="T6054" s="47"/>
      <c r="U6054" s="47"/>
      <c r="V6054" s="47"/>
      <c r="W6054" s="47"/>
      <c r="X6054" s="47"/>
      <c r="Y6054" s="47"/>
      <c r="Z6054" s="47"/>
      <c r="AA6054" s="47"/>
    </row>
    <row r="6055" spans="1:27" s="45" customFormat="1" x14ac:dyDescent="0.25">
      <c r="A6055" s="42"/>
      <c r="B6055" s="46"/>
      <c r="P6055" s="47"/>
      <c r="Q6055" s="47"/>
      <c r="R6055" s="47"/>
      <c r="S6055" s="47"/>
      <c r="T6055" s="47"/>
      <c r="U6055" s="47"/>
      <c r="V6055" s="47"/>
      <c r="W6055" s="47"/>
      <c r="X6055" s="47"/>
      <c r="Y6055" s="47"/>
      <c r="Z6055" s="47"/>
      <c r="AA6055" s="47"/>
    </row>
    <row r="6056" spans="1:27" s="45" customFormat="1" x14ac:dyDescent="0.25">
      <c r="A6056" s="42"/>
      <c r="B6056" s="46"/>
      <c r="P6056" s="47"/>
      <c r="Q6056" s="47"/>
      <c r="R6056" s="47"/>
      <c r="S6056" s="47"/>
      <c r="T6056" s="47"/>
      <c r="U6056" s="47"/>
      <c r="V6056" s="47"/>
      <c r="W6056" s="47"/>
      <c r="X6056" s="47"/>
      <c r="Y6056" s="47"/>
      <c r="Z6056" s="47"/>
      <c r="AA6056" s="47"/>
    </row>
    <row r="6057" spans="1:27" s="45" customFormat="1" x14ac:dyDescent="0.25">
      <c r="A6057" s="42"/>
      <c r="B6057" s="46"/>
      <c r="P6057" s="47"/>
      <c r="Q6057" s="47"/>
      <c r="R6057" s="47"/>
      <c r="S6057" s="47"/>
      <c r="T6057" s="47"/>
      <c r="U6057" s="47"/>
      <c r="V6057" s="47"/>
      <c r="W6057" s="47"/>
      <c r="X6057" s="47"/>
      <c r="Y6057" s="47"/>
      <c r="Z6057" s="47"/>
      <c r="AA6057" s="47"/>
    </row>
    <row r="6058" spans="1:27" s="45" customFormat="1" x14ac:dyDescent="0.25">
      <c r="A6058" s="42"/>
      <c r="B6058" s="46"/>
      <c r="P6058" s="47"/>
      <c r="Q6058" s="47"/>
      <c r="R6058" s="47"/>
      <c r="S6058" s="47"/>
      <c r="T6058" s="47"/>
      <c r="U6058" s="47"/>
      <c r="V6058" s="47"/>
      <c r="W6058" s="47"/>
      <c r="X6058" s="47"/>
      <c r="Y6058" s="47"/>
      <c r="Z6058" s="47"/>
      <c r="AA6058" s="47"/>
    </row>
    <row r="6059" spans="1:27" s="45" customFormat="1" x14ac:dyDescent="0.25">
      <c r="A6059" s="42"/>
      <c r="B6059" s="46"/>
      <c r="P6059" s="47"/>
      <c r="Q6059" s="47"/>
      <c r="R6059" s="47"/>
      <c r="S6059" s="47"/>
      <c r="T6059" s="47"/>
      <c r="U6059" s="47"/>
      <c r="V6059" s="47"/>
      <c r="W6059" s="47"/>
      <c r="X6059" s="47"/>
      <c r="Y6059" s="47"/>
      <c r="Z6059" s="47"/>
      <c r="AA6059" s="47"/>
    </row>
    <row r="6060" spans="1:27" s="45" customFormat="1" x14ac:dyDescent="0.25">
      <c r="A6060" s="42"/>
      <c r="B6060" s="46"/>
      <c r="P6060" s="47"/>
      <c r="Q6060" s="47"/>
      <c r="R6060" s="47"/>
      <c r="S6060" s="47"/>
      <c r="T6060" s="47"/>
      <c r="U6060" s="47"/>
      <c r="V6060" s="47"/>
      <c r="W6060" s="47"/>
      <c r="X6060" s="47"/>
      <c r="Y6060" s="47"/>
      <c r="Z6060" s="47"/>
      <c r="AA6060" s="47"/>
    </row>
    <row r="6061" spans="1:27" s="45" customFormat="1" x14ac:dyDescent="0.25">
      <c r="A6061" s="42"/>
      <c r="B6061" s="46"/>
      <c r="P6061" s="47"/>
      <c r="Q6061" s="47"/>
      <c r="R6061" s="47"/>
      <c r="S6061" s="47"/>
      <c r="T6061" s="47"/>
      <c r="U6061" s="47"/>
      <c r="V6061" s="47"/>
      <c r="W6061" s="47"/>
      <c r="X6061" s="47"/>
      <c r="Y6061" s="47"/>
      <c r="Z6061" s="47"/>
      <c r="AA6061" s="47"/>
    </row>
    <row r="6062" spans="1:27" s="45" customFormat="1" x14ac:dyDescent="0.25">
      <c r="A6062" s="42"/>
      <c r="B6062" s="46"/>
      <c r="P6062" s="47"/>
      <c r="Q6062" s="47"/>
      <c r="R6062" s="47"/>
      <c r="S6062" s="47"/>
      <c r="T6062" s="47"/>
      <c r="U6062" s="47"/>
      <c r="V6062" s="47"/>
      <c r="W6062" s="47"/>
      <c r="X6062" s="47"/>
      <c r="Y6062" s="47"/>
      <c r="Z6062" s="47"/>
      <c r="AA6062" s="47"/>
    </row>
    <row r="6063" spans="1:27" s="45" customFormat="1" x14ac:dyDescent="0.25">
      <c r="A6063" s="42"/>
      <c r="B6063" s="46"/>
      <c r="P6063" s="47"/>
      <c r="Q6063" s="47"/>
      <c r="R6063" s="47"/>
      <c r="S6063" s="47"/>
      <c r="T6063" s="47"/>
      <c r="U6063" s="47"/>
      <c r="V6063" s="47"/>
      <c r="W6063" s="47"/>
      <c r="X6063" s="47"/>
      <c r="Y6063" s="47"/>
      <c r="Z6063" s="47"/>
      <c r="AA6063" s="47"/>
    </row>
    <row r="6064" spans="1:27" s="45" customFormat="1" x14ac:dyDescent="0.25">
      <c r="A6064" s="42"/>
      <c r="B6064" s="46"/>
      <c r="P6064" s="47"/>
      <c r="Q6064" s="47"/>
      <c r="R6064" s="47"/>
      <c r="S6064" s="47"/>
      <c r="T6064" s="47"/>
      <c r="U6064" s="47"/>
      <c r="V6064" s="47"/>
      <c r="W6064" s="47"/>
      <c r="X6064" s="47"/>
      <c r="Y6064" s="47"/>
      <c r="Z6064" s="47"/>
      <c r="AA6064" s="47"/>
    </row>
    <row r="6065" spans="1:27" s="45" customFormat="1" x14ac:dyDescent="0.25">
      <c r="A6065" s="42"/>
      <c r="B6065" s="46"/>
      <c r="P6065" s="47"/>
      <c r="Q6065" s="47"/>
      <c r="R6065" s="47"/>
      <c r="S6065" s="47"/>
      <c r="T6065" s="47"/>
      <c r="U6065" s="47"/>
      <c r="V6065" s="47"/>
      <c r="W6065" s="47"/>
      <c r="X6065" s="47"/>
      <c r="Y6065" s="47"/>
      <c r="Z6065" s="47"/>
      <c r="AA6065" s="47"/>
    </row>
    <row r="6066" spans="1:27" s="45" customFormat="1" x14ac:dyDescent="0.25">
      <c r="A6066" s="42"/>
      <c r="B6066" s="46"/>
      <c r="P6066" s="47"/>
      <c r="Q6066" s="47"/>
      <c r="R6066" s="47"/>
      <c r="S6066" s="47"/>
      <c r="T6066" s="47"/>
      <c r="U6066" s="47"/>
      <c r="V6066" s="47"/>
      <c r="W6066" s="47"/>
      <c r="X6066" s="47"/>
      <c r="Y6066" s="47"/>
      <c r="Z6066" s="47"/>
      <c r="AA6066" s="47"/>
    </row>
    <row r="6067" spans="1:27" s="45" customFormat="1" x14ac:dyDescent="0.25">
      <c r="A6067" s="42"/>
      <c r="B6067" s="46"/>
      <c r="P6067" s="47"/>
      <c r="Q6067" s="47"/>
      <c r="R6067" s="47"/>
      <c r="S6067" s="47"/>
      <c r="T6067" s="47"/>
      <c r="U6067" s="47"/>
      <c r="V6067" s="47"/>
      <c r="W6067" s="47"/>
      <c r="X6067" s="47"/>
      <c r="Y6067" s="47"/>
      <c r="Z6067" s="47"/>
      <c r="AA6067" s="47"/>
    </row>
    <row r="6068" spans="1:27" s="45" customFormat="1" x14ac:dyDescent="0.25">
      <c r="A6068" s="42"/>
      <c r="B6068" s="46"/>
      <c r="P6068" s="47"/>
      <c r="Q6068" s="47"/>
      <c r="R6068" s="47"/>
      <c r="S6068" s="47"/>
      <c r="T6068" s="47"/>
      <c r="U6068" s="47"/>
      <c r="V6068" s="47"/>
      <c r="W6068" s="47"/>
      <c r="X6068" s="47"/>
      <c r="Y6068" s="47"/>
      <c r="Z6068" s="47"/>
      <c r="AA6068" s="47"/>
    </row>
    <row r="6069" spans="1:27" s="45" customFormat="1" x14ac:dyDescent="0.25">
      <c r="A6069" s="42"/>
      <c r="B6069" s="46"/>
      <c r="P6069" s="47"/>
      <c r="Q6069" s="47"/>
      <c r="R6069" s="47"/>
      <c r="S6069" s="47"/>
      <c r="T6069" s="47"/>
      <c r="U6069" s="47"/>
      <c r="V6069" s="47"/>
      <c r="W6069" s="47"/>
      <c r="X6069" s="47"/>
      <c r="Y6069" s="47"/>
      <c r="Z6069" s="47"/>
      <c r="AA6069" s="47"/>
    </row>
    <row r="6070" spans="1:27" s="45" customFormat="1" x14ac:dyDescent="0.25">
      <c r="A6070" s="42"/>
      <c r="B6070" s="46"/>
      <c r="P6070" s="47"/>
      <c r="Q6070" s="47"/>
      <c r="R6070" s="47"/>
      <c r="S6070" s="47"/>
      <c r="T6070" s="47"/>
      <c r="U6070" s="47"/>
      <c r="V6070" s="47"/>
      <c r="W6070" s="47"/>
      <c r="X6070" s="47"/>
      <c r="Y6070" s="47"/>
      <c r="Z6070" s="47"/>
      <c r="AA6070" s="47"/>
    </row>
    <row r="6071" spans="1:27" s="45" customFormat="1" x14ac:dyDescent="0.25">
      <c r="A6071" s="42"/>
      <c r="B6071" s="46"/>
      <c r="P6071" s="47"/>
      <c r="Q6071" s="47"/>
      <c r="R6071" s="47"/>
      <c r="S6071" s="47"/>
      <c r="T6071" s="47"/>
      <c r="U6071" s="47"/>
      <c r="V6071" s="47"/>
      <c r="W6071" s="47"/>
      <c r="X6071" s="47"/>
      <c r="Y6071" s="47"/>
      <c r="Z6071" s="47"/>
      <c r="AA6071" s="47"/>
    </row>
    <row r="6072" spans="1:27" s="45" customFormat="1" x14ac:dyDescent="0.25">
      <c r="A6072" s="42"/>
      <c r="B6072" s="46"/>
      <c r="P6072" s="47"/>
      <c r="Q6072" s="47"/>
      <c r="R6072" s="47"/>
      <c r="S6072" s="47"/>
      <c r="T6072" s="47"/>
      <c r="U6072" s="47"/>
      <c r="V6072" s="47"/>
      <c r="W6072" s="47"/>
      <c r="X6072" s="47"/>
      <c r="Y6072" s="47"/>
      <c r="Z6072" s="47"/>
      <c r="AA6072" s="47"/>
    </row>
    <row r="6073" spans="1:27" s="45" customFormat="1" x14ac:dyDescent="0.25">
      <c r="A6073" s="42"/>
      <c r="B6073" s="46"/>
      <c r="P6073" s="47"/>
      <c r="Q6073" s="47"/>
      <c r="R6073" s="47"/>
      <c r="S6073" s="47"/>
      <c r="T6073" s="47"/>
      <c r="U6073" s="47"/>
      <c r="V6073" s="47"/>
      <c r="W6073" s="47"/>
      <c r="X6073" s="47"/>
      <c r="Y6073" s="47"/>
      <c r="Z6073" s="47"/>
      <c r="AA6073" s="47"/>
    </row>
    <row r="6074" spans="1:27" s="45" customFormat="1" x14ac:dyDescent="0.25">
      <c r="A6074" s="42"/>
      <c r="B6074" s="46"/>
      <c r="P6074" s="47"/>
      <c r="Q6074" s="47"/>
      <c r="R6074" s="47"/>
      <c r="S6074" s="47"/>
      <c r="T6074" s="47"/>
      <c r="U6074" s="47"/>
      <c r="V6074" s="47"/>
      <c r="W6074" s="47"/>
      <c r="X6074" s="47"/>
      <c r="Y6074" s="47"/>
      <c r="Z6074" s="47"/>
      <c r="AA6074" s="47"/>
    </row>
    <row r="6075" spans="1:27" s="45" customFormat="1" x14ac:dyDescent="0.25">
      <c r="A6075" s="42"/>
      <c r="B6075" s="46"/>
      <c r="P6075" s="47"/>
      <c r="Q6075" s="47"/>
      <c r="R6075" s="47"/>
      <c r="S6075" s="47"/>
      <c r="T6075" s="47"/>
      <c r="U6075" s="47"/>
      <c r="V6075" s="47"/>
      <c r="W6075" s="47"/>
      <c r="X6075" s="47"/>
      <c r="Y6075" s="47"/>
      <c r="Z6075" s="47"/>
      <c r="AA6075" s="47"/>
    </row>
    <row r="6076" spans="1:27" s="45" customFormat="1" x14ac:dyDescent="0.25">
      <c r="A6076" s="42"/>
      <c r="B6076" s="46"/>
      <c r="P6076" s="47"/>
      <c r="Q6076" s="47"/>
      <c r="R6076" s="47"/>
      <c r="S6076" s="47"/>
      <c r="T6076" s="47"/>
      <c r="U6076" s="47"/>
      <c r="V6076" s="47"/>
      <c r="W6076" s="47"/>
      <c r="X6076" s="47"/>
      <c r="Y6076" s="47"/>
      <c r="Z6076" s="47"/>
      <c r="AA6076" s="47"/>
    </row>
    <row r="6077" spans="1:27" s="45" customFormat="1" x14ac:dyDescent="0.25">
      <c r="A6077" s="42"/>
      <c r="B6077" s="46"/>
      <c r="P6077" s="47"/>
      <c r="Q6077" s="47"/>
      <c r="R6077" s="47"/>
      <c r="S6077" s="47"/>
      <c r="T6077" s="47"/>
      <c r="U6077" s="47"/>
      <c r="V6077" s="47"/>
      <c r="W6077" s="47"/>
      <c r="X6077" s="47"/>
      <c r="Y6077" s="47"/>
      <c r="Z6077" s="47"/>
      <c r="AA6077" s="47"/>
    </row>
    <row r="6078" spans="1:27" s="45" customFormat="1" x14ac:dyDescent="0.25">
      <c r="A6078" s="42"/>
      <c r="B6078" s="46"/>
      <c r="P6078" s="47"/>
      <c r="Q6078" s="47"/>
      <c r="R6078" s="47"/>
      <c r="S6078" s="47"/>
      <c r="T6078" s="47"/>
      <c r="U6078" s="47"/>
      <c r="V6078" s="47"/>
      <c r="W6078" s="47"/>
      <c r="X6078" s="47"/>
      <c r="Y6078" s="47"/>
      <c r="Z6078" s="47"/>
      <c r="AA6078" s="47"/>
    </row>
    <row r="6079" spans="1:27" s="45" customFormat="1" x14ac:dyDescent="0.25">
      <c r="A6079" s="42"/>
      <c r="B6079" s="46"/>
      <c r="P6079" s="47"/>
      <c r="Q6079" s="47"/>
      <c r="R6079" s="47"/>
      <c r="S6079" s="47"/>
      <c r="T6079" s="47"/>
      <c r="U6079" s="47"/>
      <c r="V6079" s="47"/>
      <c r="W6079" s="47"/>
      <c r="X6079" s="47"/>
      <c r="Y6079" s="47"/>
      <c r="Z6079" s="47"/>
      <c r="AA6079" s="47"/>
    </row>
    <row r="6080" spans="1:27" s="45" customFormat="1" x14ac:dyDescent="0.25">
      <c r="A6080" s="42"/>
      <c r="B6080" s="46"/>
      <c r="P6080" s="47"/>
      <c r="Q6080" s="47"/>
      <c r="R6080" s="47"/>
      <c r="S6080" s="47"/>
      <c r="T6080" s="47"/>
      <c r="U6080" s="47"/>
      <c r="V6080" s="47"/>
      <c r="W6080" s="47"/>
      <c r="X6080" s="47"/>
      <c r="Y6080" s="47"/>
      <c r="Z6080" s="47"/>
      <c r="AA6080" s="47"/>
    </row>
    <row r="6081" spans="1:27" s="45" customFormat="1" x14ac:dyDescent="0.25">
      <c r="A6081" s="42"/>
      <c r="B6081" s="46"/>
      <c r="P6081" s="47"/>
      <c r="Q6081" s="47"/>
      <c r="R6081" s="47"/>
      <c r="S6081" s="47"/>
      <c r="T6081" s="47"/>
      <c r="U6081" s="47"/>
      <c r="V6081" s="47"/>
      <c r="W6081" s="47"/>
      <c r="X6081" s="47"/>
      <c r="Y6081" s="47"/>
      <c r="Z6081" s="47"/>
      <c r="AA6081" s="47"/>
    </row>
    <row r="6082" spans="1:27" s="45" customFormat="1" x14ac:dyDescent="0.25">
      <c r="A6082" s="42"/>
      <c r="B6082" s="46"/>
      <c r="P6082" s="47"/>
      <c r="Q6082" s="47"/>
      <c r="R6082" s="47"/>
      <c r="S6082" s="47"/>
      <c r="T6082" s="47"/>
      <c r="U6082" s="47"/>
      <c r="V6082" s="47"/>
      <c r="W6082" s="47"/>
      <c r="X6082" s="47"/>
      <c r="Y6082" s="47"/>
      <c r="Z6082" s="47"/>
      <c r="AA6082" s="47"/>
    </row>
    <row r="6083" spans="1:27" s="45" customFormat="1" x14ac:dyDescent="0.25">
      <c r="A6083" s="42"/>
      <c r="B6083" s="46"/>
      <c r="P6083" s="47"/>
      <c r="Q6083" s="47"/>
      <c r="R6083" s="47"/>
      <c r="S6083" s="47"/>
      <c r="T6083" s="47"/>
      <c r="U6083" s="47"/>
      <c r="V6083" s="47"/>
      <c r="W6083" s="47"/>
      <c r="X6083" s="47"/>
      <c r="Y6083" s="47"/>
      <c r="Z6083" s="47"/>
      <c r="AA6083" s="47"/>
    </row>
    <row r="6084" spans="1:27" s="45" customFormat="1" x14ac:dyDescent="0.25">
      <c r="A6084" s="42"/>
      <c r="B6084" s="46"/>
      <c r="P6084" s="47"/>
      <c r="Q6084" s="47"/>
      <c r="R6084" s="47"/>
      <c r="S6084" s="47"/>
      <c r="T6084" s="47"/>
      <c r="U6084" s="47"/>
      <c r="V6084" s="47"/>
      <c r="W6084" s="47"/>
      <c r="X6084" s="47"/>
      <c r="Y6084" s="47"/>
      <c r="Z6084" s="47"/>
      <c r="AA6084" s="47"/>
    </row>
    <row r="6085" spans="1:27" s="45" customFormat="1" x14ac:dyDescent="0.25">
      <c r="A6085" s="42"/>
      <c r="B6085" s="46"/>
      <c r="P6085" s="47"/>
      <c r="Q6085" s="47"/>
      <c r="R6085" s="47"/>
      <c r="S6085" s="47"/>
      <c r="T6085" s="47"/>
      <c r="U6085" s="47"/>
      <c r="V6085" s="47"/>
      <c r="W6085" s="47"/>
      <c r="X6085" s="47"/>
      <c r="Y6085" s="47"/>
      <c r="Z6085" s="47"/>
      <c r="AA6085" s="47"/>
    </row>
    <row r="6086" spans="1:27" s="45" customFormat="1" x14ac:dyDescent="0.25">
      <c r="A6086" s="42"/>
      <c r="B6086" s="46"/>
      <c r="P6086" s="47"/>
      <c r="Q6086" s="47"/>
      <c r="R6086" s="47"/>
      <c r="S6086" s="47"/>
      <c r="T6086" s="47"/>
      <c r="U6086" s="47"/>
      <c r="V6086" s="47"/>
      <c r="W6086" s="47"/>
      <c r="X6086" s="47"/>
      <c r="Y6086" s="47"/>
      <c r="Z6086" s="47"/>
      <c r="AA6086" s="47"/>
    </row>
    <row r="6087" spans="1:27" s="45" customFormat="1" x14ac:dyDescent="0.25">
      <c r="A6087" s="42"/>
      <c r="B6087" s="46"/>
      <c r="P6087" s="47"/>
      <c r="Q6087" s="47"/>
      <c r="R6087" s="47"/>
      <c r="S6087" s="47"/>
      <c r="T6087" s="47"/>
      <c r="U6087" s="47"/>
      <c r="V6087" s="47"/>
      <c r="W6087" s="47"/>
      <c r="X6087" s="47"/>
      <c r="Y6087" s="47"/>
      <c r="Z6087" s="47"/>
      <c r="AA6087" s="47"/>
    </row>
    <row r="6088" spans="1:27" s="45" customFormat="1" x14ac:dyDescent="0.25">
      <c r="A6088" s="42"/>
      <c r="B6088" s="46"/>
      <c r="P6088" s="47"/>
      <c r="Q6088" s="47"/>
      <c r="R6088" s="47"/>
      <c r="S6088" s="47"/>
      <c r="T6088" s="47"/>
      <c r="U6088" s="47"/>
      <c r="V6088" s="47"/>
      <c r="W6088" s="47"/>
      <c r="X6088" s="47"/>
      <c r="Y6088" s="47"/>
      <c r="Z6088" s="47"/>
      <c r="AA6088" s="47"/>
    </row>
    <row r="6089" spans="1:27" s="45" customFormat="1" x14ac:dyDescent="0.25">
      <c r="A6089" s="42"/>
      <c r="B6089" s="46"/>
      <c r="P6089" s="47"/>
      <c r="Q6089" s="47"/>
      <c r="R6089" s="47"/>
      <c r="S6089" s="47"/>
      <c r="T6089" s="47"/>
      <c r="U6089" s="47"/>
      <c r="V6089" s="47"/>
      <c r="W6089" s="47"/>
      <c r="X6089" s="47"/>
      <c r="Y6089" s="47"/>
      <c r="Z6089" s="47"/>
      <c r="AA6089" s="47"/>
    </row>
    <row r="6090" spans="1:27" s="45" customFormat="1" x14ac:dyDescent="0.25">
      <c r="A6090" s="42"/>
      <c r="B6090" s="46"/>
      <c r="P6090" s="47"/>
      <c r="Q6090" s="47"/>
      <c r="R6090" s="47"/>
      <c r="S6090" s="47"/>
      <c r="T6090" s="47"/>
      <c r="U6090" s="47"/>
      <c r="V6090" s="47"/>
      <c r="W6090" s="47"/>
      <c r="X6090" s="47"/>
      <c r="Y6090" s="47"/>
      <c r="Z6090" s="47"/>
      <c r="AA6090" s="47"/>
    </row>
    <row r="6091" spans="1:27" s="45" customFormat="1" x14ac:dyDescent="0.25">
      <c r="A6091" s="42"/>
      <c r="B6091" s="46"/>
      <c r="P6091" s="47"/>
      <c r="Q6091" s="47"/>
      <c r="R6091" s="47"/>
      <c r="S6091" s="47"/>
      <c r="T6091" s="47"/>
      <c r="U6091" s="47"/>
      <c r="V6091" s="47"/>
      <c r="W6091" s="47"/>
      <c r="X6091" s="47"/>
      <c r="Y6091" s="47"/>
      <c r="Z6091" s="47"/>
      <c r="AA6091" s="47"/>
    </row>
    <row r="6092" spans="1:27" s="45" customFormat="1" x14ac:dyDescent="0.25">
      <c r="A6092" s="42"/>
      <c r="B6092" s="46"/>
      <c r="P6092" s="47"/>
      <c r="Q6092" s="47"/>
      <c r="R6092" s="47"/>
      <c r="S6092" s="47"/>
      <c r="T6092" s="47"/>
      <c r="U6092" s="47"/>
      <c r="V6092" s="47"/>
      <c r="W6092" s="47"/>
      <c r="X6092" s="47"/>
      <c r="Y6092" s="47"/>
      <c r="Z6092" s="47"/>
      <c r="AA6092" s="47"/>
    </row>
    <row r="6093" spans="1:27" s="45" customFormat="1" x14ac:dyDescent="0.25">
      <c r="A6093" s="42"/>
      <c r="B6093" s="46"/>
      <c r="P6093" s="47"/>
      <c r="Q6093" s="47"/>
      <c r="R6093" s="47"/>
      <c r="S6093" s="47"/>
      <c r="T6093" s="47"/>
      <c r="U6093" s="47"/>
      <c r="V6093" s="47"/>
      <c r="W6093" s="47"/>
      <c r="X6093" s="47"/>
      <c r="Y6093" s="47"/>
      <c r="Z6093" s="47"/>
      <c r="AA6093" s="47"/>
    </row>
    <row r="6094" spans="1:27" s="45" customFormat="1" x14ac:dyDescent="0.25">
      <c r="A6094" s="42"/>
      <c r="B6094" s="46"/>
      <c r="P6094" s="47"/>
      <c r="Q6094" s="47"/>
      <c r="R6094" s="47"/>
      <c r="S6094" s="47"/>
      <c r="T6094" s="47"/>
      <c r="U6094" s="47"/>
      <c r="V6094" s="47"/>
      <c r="W6094" s="47"/>
      <c r="X6094" s="47"/>
      <c r="Y6094" s="47"/>
      <c r="Z6094" s="47"/>
      <c r="AA6094" s="47"/>
    </row>
    <row r="6095" spans="1:27" s="45" customFormat="1" x14ac:dyDescent="0.25">
      <c r="A6095" s="42"/>
      <c r="B6095" s="46"/>
      <c r="P6095" s="47"/>
      <c r="Q6095" s="47"/>
      <c r="R6095" s="47"/>
      <c r="S6095" s="47"/>
      <c r="T6095" s="47"/>
      <c r="U6095" s="47"/>
      <c r="V6095" s="47"/>
      <c r="W6095" s="47"/>
      <c r="X6095" s="47"/>
      <c r="Y6095" s="47"/>
      <c r="Z6095" s="47"/>
      <c r="AA6095" s="47"/>
    </row>
    <row r="6096" spans="1:27" s="45" customFormat="1" x14ac:dyDescent="0.25">
      <c r="A6096" s="42"/>
      <c r="B6096" s="46"/>
      <c r="P6096" s="47"/>
      <c r="Q6096" s="47"/>
      <c r="R6096" s="47"/>
      <c r="S6096" s="47"/>
      <c r="T6096" s="47"/>
      <c r="U6096" s="47"/>
      <c r="V6096" s="47"/>
      <c r="W6096" s="47"/>
      <c r="X6096" s="47"/>
      <c r="Y6096" s="47"/>
      <c r="Z6096" s="47"/>
      <c r="AA6096" s="47"/>
    </row>
    <row r="6097" spans="1:27" s="45" customFormat="1" x14ac:dyDescent="0.25">
      <c r="A6097" s="42"/>
      <c r="B6097" s="46"/>
      <c r="P6097" s="47"/>
      <c r="Q6097" s="47"/>
      <c r="R6097" s="47"/>
      <c r="S6097" s="47"/>
      <c r="T6097" s="47"/>
      <c r="U6097" s="47"/>
      <c r="V6097" s="47"/>
      <c r="W6097" s="47"/>
      <c r="X6097" s="47"/>
      <c r="Y6097" s="47"/>
      <c r="Z6097" s="47"/>
      <c r="AA6097" s="47"/>
    </row>
    <row r="6098" spans="1:27" s="45" customFormat="1" x14ac:dyDescent="0.25">
      <c r="A6098" s="42"/>
      <c r="B6098" s="46"/>
      <c r="P6098" s="47"/>
      <c r="Q6098" s="47"/>
      <c r="R6098" s="47"/>
      <c r="S6098" s="47"/>
      <c r="T6098" s="47"/>
      <c r="U6098" s="47"/>
      <c r="V6098" s="47"/>
      <c r="W6098" s="47"/>
      <c r="X6098" s="47"/>
      <c r="Y6098" s="47"/>
      <c r="Z6098" s="47"/>
      <c r="AA6098" s="47"/>
    </row>
    <row r="6099" spans="1:27" s="45" customFormat="1" x14ac:dyDescent="0.25">
      <c r="A6099" s="42"/>
      <c r="B6099" s="46"/>
      <c r="P6099" s="47"/>
      <c r="Q6099" s="47"/>
      <c r="R6099" s="47"/>
      <c r="S6099" s="47"/>
      <c r="T6099" s="47"/>
      <c r="U6099" s="47"/>
      <c r="V6099" s="47"/>
      <c r="W6099" s="47"/>
      <c r="X6099" s="47"/>
      <c r="Y6099" s="47"/>
      <c r="Z6099" s="47"/>
      <c r="AA6099" s="47"/>
    </row>
    <row r="6100" spans="1:27" s="45" customFormat="1" x14ac:dyDescent="0.25">
      <c r="A6100" s="42"/>
      <c r="B6100" s="46"/>
      <c r="P6100" s="47"/>
      <c r="Q6100" s="47"/>
      <c r="R6100" s="47"/>
      <c r="S6100" s="47"/>
      <c r="T6100" s="47"/>
      <c r="U6100" s="47"/>
      <c r="V6100" s="47"/>
      <c r="W6100" s="47"/>
      <c r="X6100" s="47"/>
      <c r="Y6100" s="47"/>
      <c r="Z6100" s="47"/>
      <c r="AA6100" s="47"/>
    </row>
    <row r="6101" spans="1:27" s="45" customFormat="1" x14ac:dyDescent="0.25">
      <c r="A6101" s="42"/>
      <c r="B6101" s="46"/>
      <c r="P6101" s="47"/>
      <c r="Q6101" s="47"/>
      <c r="R6101" s="47"/>
      <c r="S6101" s="47"/>
      <c r="T6101" s="47"/>
      <c r="U6101" s="47"/>
      <c r="V6101" s="47"/>
      <c r="W6101" s="47"/>
      <c r="X6101" s="47"/>
      <c r="Y6101" s="47"/>
      <c r="Z6101" s="47"/>
      <c r="AA6101" s="47"/>
    </row>
    <row r="6102" spans="1:27" s="45" customFormat="1" x14ac:dyDescent="0.25">
      <c r="A6102" s="42"/>
      <c r="B6102" s="46"/>
      <c r="P6102" s="47"/>
      <c r="Q6102" s="47"/>
      <c r="R6102" s="47"/>
      <c r="S6102" s="47"/>
      <c r="T6102" s="47"/>
      <c r="U6102" s="47"/>
      <c r="V6102" s="47"/>
      <c r="W6102" s="47"/>
      <c r="X6102" s="47"/>
      <c r="Y6102" s="47"/>
      <c r="Z6102" s="47"/>
      <c r="AA6102" s="47"/>
    </row>
    <row r="6103" spans="1:27" s="45" customFormat="1" x14ac:dyDescent="0.25">
      <c r="A6103" s="42"/>
      <c r="B6103" s="46"/>
      <c r="P6103" s="47"/>
      <c r="Q6103" s="47"/>
      <c r="R6103" s="47"/>
      <c r="S6103" s="47"/>
      <c r="T6103" s="47"/>
      <c r="U6103" s="47"/>
      <c r="V6103" s="47"/>
      <c r="W6103" s="47"/>
      <c r="X6103" s="47"/>
      <c r="Y6103" s="47"/>
      <c r="Z6103" s="47"/>
      <c r="AA6103" s="47"/>
    </row>
    <row r="6104" spans="1:27" s="45" customFormat="1" x14ac:dyDescent="0.25">
      <c r="A6104" s="42"/>
      <c r="B6104" s="46"/>
      <c r="P6104" s="47"/>
      <c r="Q6104" s="47"/>
      <c r="R6104" s="47"/>
      <c r="S6104" s="47"/>
      <c r="T6104" s="47"/>
      <c r="U6104" s="47"/>
      <c r="V6104" s="47"/>
      <c r="W6104" s="47"/>
      <c r="X6104" s="47"/>
      <c r="Y6104" s="47"/>
      <c r="Z6104" s="47"/>
      <c r="AA6104" s="47"/>
    </row>
    <row r="6105" spans="1:27" s="45" customFormat="1" x14ac:dyDescent="0.25">
      <c r="A6105" s="42"/>
      <c r="B6105" s="46"/>
      <c r="P6105" s="47"/>
      <c r="Q6105" s="47"/>
      <c r="R6105" s="47"/>
      <c r="S6105" s="47"/>
      <c r="T6105" s="47"/>
      <c r="U6105" s="47"/>
      <c r="V6105" s="47"/>
      <c r="W6105" s="47"/>
      <c r="X6105" s="47"/>
      <c r="Y6105" s="47"/>
      <c r="Z6105" s="47"/>
      <c r="AA6105" s="47"/>
    </row>
    <row r="6106" spans="1:27" s="45" customFormat="1" x14ac:dyDescent="0.25">
      <c r="A6106" s="42"/>
      <c r="B6106" s="46"/>
      <c r="P6106" s="47"/>
      <c r="Q6106" s="47"/>
      <c r="R6106" s="47"/>
      <c r="S6106" s="47"/>
      <c r="T6106" s="47"/>
      <c r="U6106" s="47"/>
      <c r="V6106" s="47"/>
      <c r="W6106" s="47"/>
      <c r="X6106" s="47"/>
      <c r="Y6106" s="47"/>
      <c r="Z6106" s="47"/>
      <c r="AA6106" s="47"/>
    </row>
    <row r="6107" spans="1:27" s="45" customFormat="1" x14ac:dyDescent="0.25">
      <c r="A6107" s="42"/>
      <c r="B6107" s="46"/>
      <c r="P6107" s="47"/>
      <c r="Q6107" s="47"/>
      <c r="R6107" s="47"/>
      <c r="S6107" s="47"/>
      <c r="T6107" s="47"/>
      <c r="U6107" s="47"/>
      <c r="V6107" s="47"/>
      <c r="W6107" s="47"/>
      <c r="X6107" s="47"/>
      <c r="Y6107" s="47"/>
      <c r="Z6107" s="47"/>
      <c r="AA6107" s="47"/>
    </row>
    <row r="6108" spans="1:27" s="45" customFormat="1" x14ac:dyDescent="0.25">
      <c r="A6108" s="42"/>
      <c r="B6108" s="46"/>
      <c r="P6108" s="47"/>
      <c r="Q6108" s="47"/>
      <c r="R6108" s="47"/>
      <c r="S6108" s="47"/>
      <c r="T6108" s="47"/>
      <c r="U6108" s="47"/>
      <c r="V6108" s="47"/>
      <c r="W6108" s="47"/>
      <c r="X6108" s="47"/>
      <c r="Y6108" s="47"/>
      <c r="Z6108" s="47"/>
      <c r="AA6108" s="47"/>
    </row>
    <row r="6109" spans="1:27" s="45" customFormat="1" x14ac:dyDescent="0.25">
      <c r="A6109" s="42"/>
      <c r="B6109" s="46"/>
      <c r="P6109" s="47"/>
      <c r="Q6109" s="47"/>
      <c r="R6109" s="47"/>
      <c r="S6109" s="47"/>
      <c r="T6109" s="47"/>
      <c r="U6109" s="47"/>
      <c r="V6109" s="47"/>
      <c r="W6109" s="47"/>
      <c r="X6109" s="47"/>
      <c r="Y6109" s="47"/>
      <c r="Z6109" s="47"/>
      <c r="AA6109" s="47"/>
    </row>
    <row r="6110" spans="1:27" s="45" customFormat="1" x14ac:dyDescent="0.25">
      <c r="A6110" s="42"/>
      <c r="B6110" s="46"/>
      <c r="P6110" s="47"/>
      <c r="Q6110" s="47"/>
      <c r="R6110" s="47"/>
      <c r="S6110" s="47"/>
      <c r="T6110" s="47"/>
      <c r="U6110" s="47"/>
      <c r="V6110" s="47"/>
      <c r="W6110" s="47"/>
      <c r="X6110" s="47"/>
      <c r="Y6110" s="47"/>
      <c r="Z6110" s="47"/>
      <c r="AA6110" s="47"/>
    </row>
    <row r="6111" spans="1:27" s="45" customFormat="1" x14ac:dyDescent="0.25">
      <c r="A6111" s="42"/>
      <c r="B6111" s="46"/>
      <c r="P6111" s="47"/>
      <c r="Q6111" s="47"/>
      <c r="R6111" s="47"/>
      <c r="S6111" s="47"/>
      <c r="T6111" s="47"/>
      <c r="U6111" s="47"/>
      <c r="V6111" s="47"/>
      <c r="W6111" s="47"/>
      <c r="X6111" s="47"/>
      <c r="Y6111" s="47"/>
      <c r="Z6111" s="47"/>
      <c r="AA6111" s="47"/>
    </row>
    <row r="6112" spans="1:27" s="45" customFormat="1" x14ac:dyDescent="0.25">
      <c r="A6112" s="42"/>
      <c r="B6112" s="46"/>
      <c r="P6112" s="47"/>
      <c r="Q6112" s="47"/>
      <c r="R6112" s="47"/>
      <c r="S6112" s="47"/>
      <c r="T6112" s="47"/>
      <c r="U6112" s="47"/>
      <c r="V6112" s="47"/>
      <c r="W6112" s="47"/>
      <c r="X6112" s="47"/>
      <c r="Y6112" s="47"/>
      <c r="Z6112" s="47"/>
      <c r="AA6112" s="47"/>
    </row>
    <row r="6113" spans="1:27" s="45" customFormat="1" x14ac:dyDescent="0.25">
      <c r="A6113" s="42"/>
      <c r="B6113" s="46"/>
      <c r="P6113" s="47"/>
      <c r="Q6113" s="47"/>
      <c r="R6113" s="47"/>
      <c r="S6113" s="47"/>
      <c r="T6113" s="47"/>
      <c r="U6113" s="47"/>
      <c r="V6113" s="47"/>
      <c r="W6113" s="47"/>
      <c r="X6113" s="47"/>
      <c r="Y6113" s="47"/>
      <c r="Z6113" s="47"/>
      <c r="AA6113" s="47"/>
    </row>
    <row r="6114" spans="1:27" s="45" customFormat="1" x14ac:dyDescent="0.25">
      <c r="A6114" s="42"/>
      <c r="B6114" s="46"/>
      <c r="P6114" s="47"/>
      <c r="Q6114" s="47"/>
      <c r="R6114" s="47"/>
      <c r="S6114" s="47"/>
      <c r="T6114" s="47"/>
      <c r="U6114" s="47"/>
      <c r="V6114" s="47"/>
      <c r="W6114" s="47"/>
      <c r="X6114" s="47"/>
      <c r="Y6114" s="47"/>
      <c r="Z6114" s="47"/>
      <c r="AA6114" s="47"/>
    </row>
    <row r="6115" spans="1:27" s="45" customFormat="1" x14ac:dyDescent="0.25">
      <c r="A6115" s="42"/>
      <c r="B6115" s="46"/>
      <c r="P6115" s="47"/>
      <c r="Q6115" s="47"/>
      <c r="R6115" s="47"/>
      <c r="S6115" s="47"/>
      <c r="T6115" s="47"/>
      <c r="U6115" s="47"/>
      <c r="V6115" s="47"/>
      <c r="W6115" s="47"/>
      <c r="X6115" s="47"/>
      <c r="Y6115" s="47"/>
      <c r="Z6115" s="47"/>
      <c r="AA6115" s="47"/>
    </row>
    <row r="6116" spans="1:27" s="45" customFormat="1" x14ac:dyDescent="0.25">
      <c r="A6116" s="42"/>
      <c r="B6116" s="46"/>
      <c r="P6116" s="47"/>
      <c r="Q6116" s="47"/>
      <c r="R6116" s="47"/>
      <c r="S6116" s="47"/>
      <c r="T6116" s="47"/>
      <c r="U6116" s="47"/>
      <c r="V6116" s="47"/>
      <c r="W6116" s="47"/>
      <c r="X6116" s="47"/>
      <c r="Y6116" s="47"/>
      <c r="Z6116" s="47"/>
      <c r="AA6116" s="47"/>
    </row>
    <row r="6117" spans="1:27" s="45" customFormat="1" x14ac:dyDescent="0.25">
      <c r="A6117" s="42"/>
      <c r="B6117" s="46"/>
      <c r="P6117" s="47"/>
      <c r="Q6117" s="47"/>
      <c r="R6117" s="47"/>
      <c r="S6117" s="47"/>
      <c r="T6117" s="47"/>
      <c r="U6117" s="47"/>
      <c r="V6117" s="47"/>
      <c r="W6117" s="47"/>
      <c r="X6117" s="47"/>
      <c r="Y6117" s="47"/>
      <c r="Z6117" s="47"/>
      <c r="AA6117" s="47"/>
    </row>
    <row r="6118" spans="1:27" s="45" customFormat="1" x14ac:dyDescent="0.25">
      <c r="A6118" s="42"/>
      <c r="B6118" s="46"/>
      <c r="P6118" s="47"/>
      <c r="Q6118" s="47"/>
      <c r="R6118" s="47"/>
      <c r="S6118" s="47"/>
      <c r="T6118" s="47"/>
      <c r="U6118" s="47"/>
      <c r="V6118" s="47"/>
      <c r="W6118" s="47"/>
      <c r="X6118" s="47"/>
      <c r="Y6118" s="47"/>
      <c r="Z6118" s="47"/>
      <c r="AA6118" s="47"/>
    </row>
    <row r="6119" spans="1:27" s="45" customFormat="1" x14ac:dyDescent="0.25">
      <c r="A6119" s="42"/>
      <c r="B6119" s="46"/>
      <c r="P6119" s="47"/>
      <c r="Q6119" s="47"/>
      <c r="R6119" s="47"/>
      <c r="S6119" s="47"/>
      <c r="T6119" s="47"/>
      <c r="U6119" s="47"/>
      <c r="V6119" s="47"/>
      <c r="W6119" s="47"/>
      <c r="X6119" s="47"/>
      <c r="Y6119" s="47"/>
      <c r="Z6119" s="47"/>
      <c r="AA6119" s="47"/>
    </row>
    <row r="6120" spans="1:27" s="45" customFormat="1" x14ac:dyDescent="0.25">
      <c r="A6120" s="42"/>
      <c r="B6120" s="46"/>
      <c r="P6120" s="47"/>
      <c r="Q6120" s="47"/>
      <c r="R6120" s="47"/>
      <c r="S6120" s="47"/>
      <c r="T6120" s="47"/>
      <c r="U6120" s="47"/>
      <c r="V6120" s="47"/>
      <c r="W6120" s="47"/>
      <c r="X6120" s="47"/>
      <c r="Y6120" s="47"/>
      <c r="Z6120" s="47"/>
      <c r="AA6120" s="47"/>
    </row>
    <row r="6121" spans="1:27" s="45" customFormat="1" x14ac:dyDescent="0.25">
      <c r="A6121" s="42"/>
      <c r="B6121" s="46"/>
      <c r="P6121" s="47"/>
      <c r="Q6121" s="47"/>
      <c r="R6121" s="47"/>
      <c r="S6121" s="47"/>
      <c r="T6121" s="47"/>
      <c r="U6121" s="47"/>
      <c r="V6121" s="47"/>
      <c r="W6121" s="47"/>
      <c r="X6121" s="47"/>
      <c r="Y6121" s="47"/>
      <c r="Z6121" s="47"/>
      <c r="AA6121" s="47"/>
    </row>
    <row r="6122" spans="1:27" s="45" customFormat="1" x14ac:dyDescent="0.25">
      <c r="A6122" s="42"/>
      <c r="B6122" s="46"/>
      <c r="P6122" s="47"/>
      <c r="Q6122" s="47"/>
      <c r="R6122" s="47"/>
      <c r="S6122" s="47"/>
      <c r="T6122" s="47"/>
      <c r="U6122" s="47"/>
      <c r="V6122" s="47"/>
      <c r="W6122" s="47"/>
      <c r="X6122" s="47"/>
      <c r="Y6122" s="47"/>
      <c r="Z6122" s="47"/>
      <c r="AA6122" s="47"/>
    </row>
    <row r="6123" spans="1:27" s="45" customFormat="1" x14ac:dyDescent="0.25">
      <c r="A6123" s="42"/>
      <c r="B6123" s="46"/>
      <c r="P6123" s="47"/>
      <c r="Q6123" s="47"/>
      <c r="R6123" s="47"/>
      <c r="S6123" s="47"/>
      <c r="T6123" s="47"/>
      <c r="U6123" s="47"/>
      <c r="V6123" s="47"/>
      <c r="W6123" s="47"/>
      <c r="X6123" s="47"/>
      <c r="Y6123" s="47"/>
      <c r="Z6123" s="47"/>
      <c r="AA6123" s="47"/>
    </row>
    <row r="6124" spans="1:27" s="45" customFormat="1" x14ac:dyDescent="0.25">
      <c r="A6124" s="42"/>
      <c r="B6124" s="46"/>
      <c r="P6124" s="47"/>
      <c r="Q6124" s="47"/>
      <c r="R6124" s="47"/>
      <c r="S6124" s="47"/>
      <c r="T6124" s="47"/>
      <c r="U6124" s="47"/>
      <c r="V6124" s="47"/>
      <c r="W6124" s="47"/>
      <c r="X6124" s="47"/>
      <c r="Y6124" s="47"/>
      <c r="Z6124" s="47"/>
      <c r="AA6124" s="47"/>
    </row>
    <row r="6125" spans="1:27" s="45" customFormat="1" x14ac:dyDescent="0.25">
      <c r="A6125" s="42"/>
      <c r="B6125" s="46"/>
      <c r="P6125" s="47"/>
      <c r="Q6125" s="47"/>
      <c r="R6125" s="47"/>
      <c r="S6125" s="47"/>
      <c r="T6125" s="47"/>
      <c r="U6125" s="47"/>
      <c r="V6125" s="47"/>
      <c r="W6125" s="47"/>
      <c r="X6125" s="47"/>
      <c r="Y6125" s="47"/>
      <c r="Z6125" s="47"/>
      <c r="AA6125" s="47"/>
    </row>
    <row r="6126" spans="1:27" s="45" customFormat="1" x14ac:dyDescent="0.25">
      <c r="A6126" s="42"/>
      <c r="B6126" s="46"/>
      <c r="P6126" s="47"/>
      <c r="Q6126" s="47"/>
      <c r="R6126" s="47"/>
      <c r="S6126" s="47"/>
      <c r="T6126" s="47"/>
      <c r="U6126" s="47"/>
      <c r="V6126" s="47"/>
      <c r="W6126" s="47"/>
      <c r="X6126" s="47"/>
      <c r="Y6126" s="47"/>
      <c r="Z6126" s="47"/>
      <c r="AA6126" s="47"/>
    </row>
    <row r="6127" spans="1:27" s="45" customFormat="1" x14ac:dyDescent="0.25">
      <c r="A6127" s="42"/>
      <c r="B6127" s="46"/>
      <c r="P6127" s="47"/>
      <c r="Q6127" s="47"/>
      <c r="R6127" s="47"/>
      <c r="S6127" s="47"/>
      <c r="T6127" s="47"/>
      <c r="U6127" s="47"/>
      <c r="V6127" s="47"/>
      <c r="W6127" s="47"/>
      <c r="X6127" s="47"/>
      <c r="Y6127" s="47"/>
      <c r="Z6127" s="47"/>
      <c r="AA6127" s="47"/>
    </row>
    <row r="6128" spans="1:27" s="45" customFormat="1" x14ac:dyDescent="0.25">
      <c r="A6128" s="42"/>
      <c r="B6128" s="46"/>
      <c r="P6128" s="47"/>
      <c r="Q6128" s="47"/>
      <c r="R6128" s="47"/>
      <c r="S6128" s="47"/>
      <c r="T6128" s="47"/>
      <c r="U6128" s="47"/>
      <c r="V6128" s="47"/>
      <c r="W6128" s="47"/>
      <c r="X6128" s="47"/>
      <c r="Y6128" s="47"/>
      <c r="Z6128" s="47"/>
      <c r="AA6128" s="47"/>
    </row>
    <row r="6129" spans="1:27" s="45" customFormat="1" x14ac:dyDescent="0.25">
      <c r="A6129" s="42"/>
      <c r="B6129" s="46"/>
      <c r="P6129" s="47"/>
      <c r="Q6129" s="47"/>
      <c r="R6129" s="47"/>
      <c r="S6129" s="47"/>
      <c r="T6129" s="47"/>
      <c r="U6129" s="47"/>
      <c r="V6129" s="47"/>
      <c r="W6129" s="47"/>
      <c r="X6129" s="47"/>
      <c r="Y6129" s="47"/>
      <c r="Z6129" s="47"/>
      <c r="AA6129" s="47"/>
    </row>
    <row r="6130" spans="1:27" s="45" customFormat="1" x14ac:dyDescent="0.25">
      <c r="A6130" s="42"/>
      <c r="B6130" s="46"/>
      <c r="P6130" s="47"/>
      <c r="Q6130" s="47"/>
      <c r="R6130" s="47"/>
      <c r="S6130" s="47"/>
      <c r="T6130" s="47"/>
      <c r="U6130" s="47"/>
      <c r="V6130" s="47"/>
      <c r="W6130" s="47"/>
      <c r="X6130" s="47"/>
      <c r="Y6130" s="47"/>
      <c r="Z6130" s="47"/>
      <c r="AA6130" s="47"/>
    </row>
    <row r="6131" spans="1:27" s="45" customFormat="1" x14ac:dyDescent="0.25">
      <c r="A6131" s="42"/>
      <c r="B6131" s="46"/>
      <c r="P6131" s="47"/>
      <c r="Q6131" s="47"/>
      <c r="R6131" s="47"/>
      <c r="S6131" s="47"/>
      <c r="T6131" s="47"/>
      <c r="U6131" s="47"/>
      <c r="V6131" s="47"/>
      <c r="W6131" s="47"/>
      <c r="X6131" s="47"/>
      <c r="Y6131" s="47"/>
      <c r="Z6131" s="47"/>
      <c r="AA6131" s="47"/>
    </row>
    <row r="6132" spans="1:27" s="45" customFormat="1" x14ac:dyDescent="0.25">
      <c r="A6132" s="42"/>
      <c r="B6132" s="46"/>
      <c r="P6132" s="47"/>
      <c r="Q6132" s="47"/>
      <c r="R6132" s="47"/>
      <c r="S6132" s="47"/>
      <c r="T6132" s="47"/>
      <c r="U6132" s="47"/>
      <c r="V6132" s="47"/>
      <c r="W6132" s="47"/>
      <c r="X6132" s="47"/>
      <c r="Y6132" s="47"/>
      <c r="Z6132" s="47"/>
      <c r="AA6132" s="47"/>
    </row>
    <row r="6133" spans="1:27" s="45" customFormat="1" x14ac:dyDescent="0.25">
      <c r="A6133" s="42"/>
      <c r="B6133" s="46"/>
      <c r="P6133" s="47"/>
      <c r="Q6133" s="47"/>
      <c r="R6133" s="47"/>
      <c r="S6133" s="47"/>
      <c r="T6133" s="47"/>
      <c r="U6133" s="47"/>
      <c r="V6133" s="47"/>
      <c r="W6133" s="47"/>
      <c r="X6133" s="47"/>
      <c r="Y6133" s="47"/>
      <c r="Z6133" s="47"/>
      <c r="AA6133" s="47"/>
    </row>
    <row r="6134" spans="1:27" s="45" customFormat="1" x14ac:dyDescent="0.25">
      <c r="A6134" s="42"/>
      <c r="B6134" s="46"/>
      <c r="P6134" s="47"/>
      <c r="Q6134" s="47"/>
      <c r="R6134" s="47"/>
      <c r="S6134" s="47"/>
      <c r="T6134" s="47"/>
      <c r="U6134" s="47"/>
      <c r="V6134" s="47"/>
      <c r="W6134" s="47"/>
      <c r="X6134" s="47"/>
      <c r="Y6134" s="47"/>
      <c r="Z6134" s="47"/>
      <c r="AA6134" s="47"/>
    </row>
    <row r="6135" spans="1:27" s="45" customFormat="1" x14ac:dyDescent="0.25">
      <c r="A6135" s="42"/>
      <c r="B6135" s="46"/>
      <c r="P6135" s="47"/>
      <c r="Q6135" s="47"/>
      <c r="R6135" s="47"/>
      <c r="S6135" s="47"/>
      <c r="T6135" s="47"/>
      <c r="U6135" s="47"/>
      <c r="V6135" s="47"/>
      <c r="W6135" s="47"/>
      <c r="X6135" s="47"/>
      <c r="Y6135" s="47"/>
      <c r="Z6135" s="47"/>
      <c r="AA6135" s="47"/>
    </row>
    <row r="6136" spans="1:27" s="45" customFormat="1" x14ac:dyDescent="0.25">
      <c r="A6136" s="42"/>
      <c r="B6136" s="46"/>
      <c r="P6136" s="47"/>
      <c r="Q6136" s="47"/>
      <c r="R6136" s="47"/>
      <c r="S6136" s="47"/>
      <c r="T6136" s="47"/>
      <c r="U6136" s="47"/>
      <c r="V6136" s="47"/>
      <c r="W6136" s="47"/>
      <c r="X6136" s="47"/>
      <c r="Y6136" s="47"/>
      <c r="Z6136" s="47"/>
      <c r="AA6136" s="47"/>
    </row>
    <row r="6137" spans="1:27" s="45" customFormat="1" x14ac:dyDescent="0.25">
      <c r="A6137" s="42"/>
      <c r="B6137" s="46"/>
      <c r="P6137" s="47"/>
      <c r="Q6137" s="47"/>
      <c r="R6137" s="47"/>
      <c r="S6137" s="47"/>
      <c r="T6137" s="47"/>
      <c r="U6137" s="47"/>
      <c r="V6137" s="47"/>
      <c r="W6137" s="47"/>
      <c r="X6137" s="47"/>
      <c r="Y6137" s="47"/>
      <c r="Z6137" s="47"/>
      <c r="AA6137" s="47"/>
    </row>
    <row r="6138" spans="1:27" s="45" customFormat="1" x14ac:dyDescent="0.25">
      <c r="A6138" s="42"/>
      <c r="B6138" s="46"/>
      <c r="P6138" s="47"/>
      <c r="Q6138" s="47"/>
      <c r="R6138" s="47"/>
      <c r="S6138" s="47"/>
      <c r="T6138" s="47"/>
      <c r="U6138" s="47"/>
      <c r="V6138" s="47"/>
      <c r="W6138" s="47"/>
      <c r="X6138" s="47"/>
      <c r="Y6138" s="47"/>
      <c r="Z6138" s="47"/>
      <c r="AA6138" s="47"/>
    </row>
    <row r="6139" spans="1:27" s="45" customFormat="1" x14ac:dyDescent="0.25">
      <c r="A6139" s="42"/>
      <c r="B6139" s="46"/>
      <c r="P6139" s="47"/>
      <c r="Q6139" s="47"/>
      <c r="R6139" s="47"/>
      <c r="S6139" s="47"/>
      <c r="T6139" s="47"/>
      <c r="U6139" s="47"/>
      <c r="V6139" s="47"/>
      <c r="W6139" s="47"/>
      <c r="X6139" s="47"/>
      <c r="Y6139" s="47"/>
      <c r="Z6139" s="47"/>
      <c r="AA6139" s="47"/>
    </row>
    <row r="6140" spans="1:27" s="45" customFormat="1" x14ac:dyDescent="0.25">
      <c r="A6140" s="42"/>
      <c r="B6140" s="46"/>
      <c r="P6140" s="47"/>
      <c r="Q6140" s="47"/>
      <c r="R6140" s="47"/>
      <c r="S6140" s="47"/>
      <c r="T6140" s="47"/>
      <c r="U6140" s="47"/>
      <c r="V6140" s="47"/>
      <c r="W6140" s="47"/>
      <c r="X6140" s="47"/>
      <c r="Y6140" s="47"/>
      <c r="Z6140" s="47"/>
      <c r="AA6140" s="47"/>
    </row>
    <row r="6141" spans="1:27" s="45" customFormat="1" x14ac:dyDescent="0.25">
      <c r="A6141" s="42"/>
      <c r="B6141" s="46"/>
      <c r="P6141" s="47"/>
      <c r="Q6141" s="47"/>
      <c r="R6141" s="47"/>
      <c r="S6141" s="47"/>
      <c r="T6141" s="47"/>
      <c r="U6141" s="47"/>
      <c r="V6141" s="47"/>
      <c r="W6141" s="47"/>
      <c r="X6141" s="47"/>
      <c r="Y6141" s="47"/>
      <c r="Z6141" s="47"/>
      <c r="AA6141" s="47"/>
    </row>
    <row r="6142" spans="1:27" s="45" customFormat="1" x14ac:dyDescent="0.25">
      <c r="A6142" s="42"/>
      <c r="B6142" s="46"/>
      <c r="P6142" s="47"/>
      <c r="Q6142" s="47"/>
      <c r="R6142" s="47"/>
      <c r="S6142" s="47"/>
      <c r="T6142" s="47"/>
      <c r="U6142" s="47"/>
      <c r="V6142" s="47"/>
      <c r="W6142" s="47"/>
      <c r="X6142" s="47"/>
      <c r="Y6142" s="47"/>
      <c r="Z6142" s="47"/>
      <c r="AA6142" s="47"/>
    </row>
    <row r="6143" spans="1:27" s="45" customFormat="1" x14ac:dyDescent="0.25">
      <c r="A6143" s="42"/>
      <c r="B6143" s="46"/>
      <c r="P6143" s="47"/>
      <c r="Q6143" s="47"/>
      <c r="R6143" s="47"/>
      <c r="S6143" s="47"/>
      <c r="T6143" s="47"/>
      <c r="U6143" s="47"/>
      <c r="V6143" s="47"/>
      <c r="W6143" s="47"/>
      <c r="X6143" s="47"/>
      <c r="Y6143" s="47"/>
      <c r="Z6143" s="47"/>
      <c r="AA6143" s="47"/>
    </row>
    <row r="6144" spans="1:27" s="45" customFormat="1" x14ac:dyDescent="0.25">
      <c r="A6144" s="42"/>
      <c r="B6144" s="46"/>
      <c r="P6144" s="47"/>
      <c r="Q6144" s="47"/>
      <c r="R6144" s="47"/>
      <c r="S6144" s="47"/>
      <c r="T6144" s="47"/>
      <c r="U6144" s="47"/>
      <c r="V6144" s="47"/>
      <c r="W6144" s="47"/>
      <c r="X6144" s="47"/>
      <c r="Y6144" s="47"/>
      <c r="Z6144" s="47"/>
      <c r="AA6144" s="47"/>
    </row>
    <row r="6145" spans="1:27" s="45" customFormat="1" x14ac:dyDescent="0.25">
      <c r="A6145" s="42"/>
      <c r="B6145" s="46"/>
      <c r="P6145" s="47"/>
      <c r="Q6145" s="47"/>
      <c r="R6145" s="47"/>
      <c r="S6145" s="47"/>
      <c r="T6145" s="47"/>
      <c r="U6145" s="47"/>
      <c r="V6145" s="47"/>
      <c r="W6145" s="47"/>
      <c r="X6145" s="47"/>
      <c r="Y6145" s="47"/>
      <c r="Z6145" s="47"/>
      <c r="AA6145" s="47"/>
    </row>
    <row r="6146" spans="1:27" s="45" customFormat="1" x14ac:dyDescent="0.25">
      <c r="A6146" s="42"/>
      <c r="B6146" s="46"/>
      <c r="P6146" s="47"/>
      <c r="Q6146" s="47"/>
      <c r="R6146" s="47"/>
      <c r="S6146" s="47"/>
      <c r="T6146" s="47"/>
      <c r="U6146" s="47"/>
      <c r="V6146" s="47"/>
      <c r="W6146" s="47"/>
      <c r="X6146" s="47"/>
      <c r="Y6146" s="47"/>
      <c r="Z6146" s="47"/>
      <c r="AA6146" s="47"/>
    </row>
    <row r="6147" spans="1:27" s="45" customFormat="1" x14ac:dyDescent="0.25">
      <c r="A6147" s="42"/>
      <c r="B6147" s="46"/>
      <c r="P6147" s="47"/>
      <c r="Q6147" s="47"/>
      <c r="R6147" s="47"/>
      <c r="S6147" s="47"/>
      <c r="T6147" s="47"/>
      <c r="U6147" s="47"/>
      <c r="V6147" s="47"/>
      <c r="W6147" s="47"/>
      <c r="X6147" s="47"/>
      <c r="Y6147" s="47"/>
      <c r="Z6147" s="47"/>
      <c r="AA6147" s="47"/>
    </row>
    <row r="6148" spans="1:27" s="45" customFormat="1" x14ac:dyDescent="0.25">
      <c r="A6148" s="42"/>
      <c r="B6148" s="46"/>
      <c r="P6148" s="47"/>
      <c r="Q6148" s="47"/>
      <c r="R6148" s="47"/>
      <c r="S6148" s="47"/>
      <c r="T6148" s="47"/>
      <c r="U6148" s="47"/>
      <c r="V6148" s="47"/>
      <c r="W6148" s="47"/>
      <c r="X6148" s="47"/>
      <c r="Y6148" s="47"/>
      <c r="Z6148" s="47"/>
      <c r="AA6148" s="47"/>
    </row>
    <row r="6149" spans="1:27" s="45" customFormat="1" x14ac:dyDescent="0.25">
      <c r="A6149" s="42"/>
      <c r="B6149" s="46"/>
      <c r="P6149" s="47"/>
      <c r="Q6149" s="47"/>
      <c r="R6149" s="47"/>
      <c r="S6149" s="47"/>
      <c r="T6149" s="47"/>
      <c r="U6149" s="47"/>
      <c r="V6149" s="47"/>
      <c r="W6149" s="47"/>
      <c r="X6149" s="47"/>
      <c r="Y6149" s="47"/>
      <c r="Z6149" s="47"/>
      <c r="AA6149" s="47"/>
    </row>
    <row r="6150" spans="1:27" s="45" customFormat="1" x14ac:dyDescent="0.25">
      <c r="A6150" s="42"/>
      <c r="B6150" s="46"/>
      <c r="P6150" s="47"/>
      <c r="Q6150" s="47"/>
      <c r="R6150" s="47"/>
      <c r="S6150" s="47"/>
      <c r="T6150" s="47"/>
      <c r="U6150" s="47"/>
      <c r="V6150" s="47"/>
      <c r="W6150" s="47"/>
      <c r="X6150" s="47"/>
      <c r="Y6150" s="47"/>
      <c r="Z6150" s="47"/>
      <c r="AA6150" s="47"/>
    </row>
    <row r="6151" spans="1:27" s="45" customFormat="1" x14ac:dyDescent="0.25">
      <c r="A6151" s="42"/>
      <c r="B6151" s="46"/>
      <c r="P6151" s="47"/>
      <c r="Q6151" s="47"/>
      <c r="R6151" s="47"/>
      <c r="S6151" s="47"/>
      <c r="T6151" s="47"/>
      <c r="U6151" s="47"/>
      <c r="V6151" s="47"/>
      <c r="W6151" s="47"/>
      <c r="X6151" s="47"/>
      <c r="Y6151" s="47"/>
      <c r="Z6151" s="47"/>
      <c r="AA6151" s="47"/>
    </row>
    <row r="6152" spans="1:27" s="45" customFormat="1" x14ac:dyDescent="0.25">
      <c r="A6152" s="42"/>
      <c r="B6152" s="46"/>
      <c r="P6152" s="47"/>
      <c r="Q6152" s="47"/>
      <c r="R6152" s="47"/>
      <c r="S6152" s="47"/>
      <c r="T6152" s="47"/>
      <c r="U6152" s="47"/>
      <c r="V6152" s="47"/>
      <c r="W6152" s="47"/>
      <c r="X6152" s="47"/>
      <c r="Y6152" s="47"/>
      <c r="Z6152" s="47"/>
      <c r="AA6152" s="47"/>
    </row>
    <row r="6153" spans="1:27" s="45" customFormat="1" x14ac:dyDescent="0.25">
      <c r="A6153" s="42"/>
      <c r="B6153" s="46"/>
      <c r="P6153" s="47"/>
      <c r="Q6153" s="47"/>
      <c r="R6153" s="47"/>
      <c r="S6153" s="47"/>
      <c r="T6153" s="47"/>
      <c r="U6153" s="47"/>
      <c r="V6153" s="47"/>
      <c r="W6153" s="47"/>
      <c r="X6153" s="47"/>
      <c r="Y6153" s="47"/>
      <c r="Z6153" s="47"/>
      <c r="AA6153" s="47"/>
    </row>
    <row r="6154" spans="1:27" s="45" customFormat="1" x14ac:dyDescent="0.25">
      <c r="A6154" s="42"/>
      <c r="B6154" s="46"/>
      <c r="P6154" s="47"/>
      <c r="Q6154" s="47"/>
      <c r="R6154" s="47"/>
      <c r="S6154" s="47"/>
      <c r="T6154" s="47"/>
      <c r="U6154" s="47"/>
      <c r="V6154" s="47"/>
      <c r="W6154" s="47"/>
      <c r="X6154" s="47"/>
      <c r="Y6154" s="47"/>
      <c r="Z6154" s="47"/>
      <c r="AA6154" s="47"/>
    </row>
    <row r="6155" spans="1:27" s="45" customFormat="1" x14ac:dyDescent="0.25">
      <c r="A6155" s="42"/>
      <c r="B6155" s="46"/>
      <c r="P6155" s="47"/>
      <c r="Q6155" s="47"/>
      <c r="R6155" s="47"/>
      <c r="S6155" s="47"/>
      <c r="T6155" s="47"/>
      <c r="U6155" s="47"/>
      <c r="V6155" s="47"/>
      <c r="W6155" s="47"/>
      <c r="X6155" s="47"/>
      <c r="Y6155" s="47"/>
      <c r="Z6155" s="47"/>
      <c r="AA6155" s="47"/>
    </row>
    <row r="6156" spans="1:27" s="45" customFormat="1" x14ac:dyDescent="0.25">
      <c r="A6156" s="42"/>
      <c r="B6156" s="46"/>
      <c r="P6156" s="47"/>
      <c r="Q6156" s="47"/>
      <c r="R6156" s="47"/>
      <c r="S6156" s="47"/>
      <c r="T6156" s="47"/>
      <c r="U6156" s="47"/>
      <c r="V6156" s="47"/>
      <c r="W6156" s="47"/>
      <c r="X6156" s="47"/>
      <c r="Y6156" s="47"/>
      <c r="Z6156" s="47"/>
      <c r="AA6156" s="47"/>
    </row>
    <row r="6157" spans="1:27" s="45" customFormat="1" x14ac:dyDescent="0.25">
      <c r="A6157" s="42"/>
      <c r="B6157" s="46"/>
      <c r="P6157" s="47"/>
      <c r="Q6157" s="47"/>
      <c r="R6157" s="47"/>
      <c r="S6157" s="47"/>
      <c r="T6157" s="47"/>
      <c r="U6157" s="47"/>
      <c r="V6157" s="47"/>
      <c r="W6157" s="47"/>
      <c r="X6157" s="47"/>
      <c r="Y6157" s="47"/>
      <c r="Z6157" s="47"/>
      <c r="AA6157" s="47"/>
    </row>
    <row r="6158" spans="1:27" s="45" customFormat="1" x14ac:dyDescent="0.25">
      <c r="A6158" s="42"/>
      <c r="B6158" s="46"/>
      <c r="P6158" s="47"/>
      <c r="Q6158" s="47"/>
      <c r="R6158" s="47"/>
      <c r="S6158" s="47"/>
      <c r="T6158" s="47"/>
      <c r="U6158" s="47"/>
      <c r="V6158" s="47"/>
      <c r="W6158" s="47"/>
      <c r="X6158" s="47"/>
      <c r="Y6158" s="47"/>
      <c r="Z6158" s="47"/>
      <c r="AA6158" s="47"/>
    </row>
    <row r="6159" spans="1:27" s="45" customFormat="1" x14ac:dyDescent="0.25">
      <c r="A6159" s="42"/>
      <c r="B6159" s="46"/>
      <c r="P6159" s="47"/>
      <c r="Q6159" s="47"/>
      <c r="R6159" s="47"/>
      <c r="S6159" s="47"/>
      <c r="T6159" s="47"/>
      <c r="U6159" s="47"/>
      <c r="V6159" s="47"/>
      <c r="W6159" s="47"/>
      <c r="X6159" s="47"/>
      <c r="Y6159" s="47"/>
      <c r="Z6159" s="47"/>
      <c r="AA6159" s="47"/>
    </row>
    <row r="6160" spans="1:27" s="45" customFormat="1" x14ac:dyDescent="0.25">
      <c r="A6160" s="42"/>
      <c r="B6160" s="46"/>
      <c r="P6160" s="47"/>
      <c r="Q6160" s="47"/>
      <c r="R6160" s="47"/>
      <c r="S6160" s="47"/>
      <c r="T6160" s="47"/>
      <c r="U6160" s="47"/>
      <c r="V6160" s="47"/>
      <c r="W6160" s="47"/>
      <c r="X6160" s="47"/>
      <c r="Y6160" s="47"/>
      <c r="Z6160" s="47"/>
      <c r="AA6160" s="47"/>
    </row>
    <row r="6161" spans="1:27" s="45" customFormat="1" x14ac:dyDescent="0.25">
      <c r="A6161" s="42"/>
      <c r="B6161" s="46"/>
      <c r="P6161" s="47"/>
      <c r="Q6161" s="47"/>
      <c r="R6161" s="47"/>
      <c r="S6161" s="47"/>
      <c r="T6161" s="47"/>
      <c r="U6161" s="47"/>
      <c r="V6161" s="47"/>
      <c r="W6161" s="47"/>
      <c r="X6161" s="47"/>
      <c r="Y6161" s="47"/>
      <c r="Z6161" s="47"/>
      <c r="AA6161" s="47"/>
    </row>
    <row r="6162" spans="1:27" s="45" customFormat="1" x14ac:dyDescent="0.25">
      <c r="A6162" s="42"/>
      <c r="B6162" s="46"/>
      <c r="P6162" s="47"/>
      <c r="Q6162" s="47"/>
      <c r="R6162" s="47"/>
      <c r="S6162" s="47"/>
      <c r="T6162" s="47"/>
      <c r="U6162" s="47"/>
      <c r="V6162" s="47"/>
      <c r="W6162" s="47"/>
      <c r="X6162" s="47"/>
      <c r="Y6162" s="47"/>
      <c r="Z6162" s="47"/>
      <c r="AA6162" s="47"/>
    </row>
    <row r="6163" spans="1:27" s="45" customFormat="1" x14ac:dyDescent="0.25">
      <c r="A6163" s="42"/>
      <c r="B6163" s="46"/>
      <c r="P6163" s="47"/>
      <c r="Q6163" s="47"/>
      <c r="R6163" s="47"/>
      <c r="S6163" s="47"/>
      <c r="T6163" s="47"/>
      <c r="U6163" s="47"/>
      <c r="V6163" s="47"/>
      <c r="W6163" s="47"/>
      <c r="X6163" s="47"/>
      <c r="Y6163" s="47"/>
      <c r="Z6163" s="47"/>
      <c r="AA6163" s="47"/>
    </row>
    <row r="6164" spans="1:27" s="45" customFormat="1" x14ac:dyDescent="0.25">
      <c r="A6164" s="42"/>
      <c r="B6164" s="46"/>
      <c r="P6164" s="47"/>
      <c r="Q6164" s="47"/>
      <c r="R6164" s="47"/>
      <c r="S6164" s="47"/>
      <c r="T6164" s="47"/>
      <c r="U6164" s="47"/>
      <c r="V6164" s="47"/>
      <c r="W6164" s="47"/>
      <c r="X6164" s="47"/>
      <c r="Y6164" s="47"/>
      <c r="Z6164" s="47"/>
      <c r="AA6164" s="47"/>
    </row>
    <row r="6165" spans="1:27" s="45" customFormat="1" x14ac:dyDescent="0.25">
      <c r="A6165" s="42"/>
      <c r="B6165" s="46"/>
      <c r="P6165" s="47"/>
      <c r="Q6165" s="47"/>
      <c r="R6165" s="47"/>
      <c r="S6165" s="47"/>
      <c r="T6165" s="47"/>
      <c r="U6165" s="47"/>
      <c r="V6165" s="47"/>
      <c r="W6165" s="47"/>
      <c r="X6165" s="47"/>
      <c r="Y6165" s="47"/>
      <c r="Z6165" s="47"/>
      <c r="AA6165" s="47"/>
    </row>
    <row r="6166" spans="1:27" s="45" customFormat="1" x14ac:dyDescent="0.25">
      <c r="A6166" s="42"/>
      <c r="B6166" s="46"/>
      <c r="P6166" s="47"/>
      <c r="Q6166" s="47"/>
      <c r="R6166" s="47"/>
      <c r="S6166" s="47"/>
      <c r="T6166" s="47"/>
      <c r="U6166" s="47"/>
      <c r="V6166" s="47"/>
      <c r="W6166" s="47"/>
      <c r="X6166" s="47"/>
      <c r="Y6166" s="47"/>
      <c r="Z6166" s="47"/>
      <c r="AA6166" s="47"/>
    </row>
    <row r="6167" spans="1:27" s="45" customFormat="1" x14ac:dyDescent="0.25">
      <c r="A6167" s="42"/>
      <c r="B6167" s="46"/>
      <c r="P6167" s="47"/>
      <c r="Q6167" s="47"/>
      <c r="R6167" s="47"/>
      <c r="S6167" s="47"/>
      <c r="T6167" s="47"/>
      <c r="U6167" s="47"/>
      <c r="V6167" s="47"/>
      <c r="W6167" s="47"/>
      <c r="X6167" s="47"/>
      <c r="Y6167" s="47"/>
      <c r="Z6167" s="47"/>
      <c r="AA6167" s="47"/>
    </row>
    <row r="6168" spans="1:27" s="45" customFormat="1" x14ac:dyDescent="0.25">
      <c r="A6168" s="42"/>
      <c r="B6168" s="46"/>
      <c r="P6168" s="47"/>
      <c r="Q6168" s="47"/>
      <c r="R6168" s="47"/>
      <c r="S6168" s="47"/>
      <c r="T6168" s="47"/>
      <c r="U6168" s="47"/>
      <c r="V6168" s="47"/>
      <c r="W6168" s="47"/>
      <c r="X6168" s="47"/>
      <c r="Y6168" s="47"/>
      <c r="Z6168" s="47"/>
      <c r="AA6168" s="47"/>
    </row>
    <row r="6169" spans="1:27" s="45" customFormat="1" x14ac:dyDescent="0.25">
      <c r="A6169" s="42"/>
      <c r="B6169" s="46"/>
      <c r="P6169" s="47"/>
      <c r="Q6169" s="47"/>
      <c r="R6169" s="47"/>
      <c r="S6169" s="47"/>
      <c r="T6169" s="47"/>
      <c r="U6169" s="47"/>
      <c r="V6169" s="47"/>
      <c r="W6169" s="47"/>
      <c r="X6169" s="47"/>
      <c r="Y6169" s="47"/>
      <c r="Z6169" s="47"/>
      <c r="AA6169" s="47"/>
    </row>
    <row r="6170" spans="1:27" s="45" customFormat="1" x14ac:dyDescent="0.25">
      <c r="A6170" s="42"/>
      <c r="B6170" s="46"/>
      <c r="P6170" s="47"/>
      <c r="Q6170" s="47"/>
      <c r="R6170" s="47"/>
      <c r="S6170" s="47"/>
      <c r="T6170" s="47"/>
      <c r="U6170" s="47"/>
      <c r="V6170" s="47"/>
      <c r="W6170" s="47"/>
      <c r="X6170" s="47"/>
      <c r="Y6170" s="47"/>
      <c r="Z6170" s="47"/>
      <c r="AA6170" s="47"/>
    </row>
    <row r="6171" spans="1:27" s="45" customFormat="1" x14ac:dyDescent="0.25">
      <c r="A6171" s="42"/>
      <c r="B6171" s="46"/>
      <c r="P6171" s="47"/>
      <c r="Q6171" s="47"/>
      <c r="R6171" s="47"/>
      <c r="S6171" s="47"/>
      <c r="T6171" s="47"/>
      <c r="U6171" s="47"/>
      <c r="V6171" s="47"/>
      <c r="W6171" s="47"/>
      <c r="X6171" s="47"/>
      <c r="Y6171" s="47"/>
      <c r="Z6171" s="47"/>
      <c r="AA6171" s="47"/>
    </row>
    <row r="6172" spans="1:27" s="45" customFormat="1" x14ac:dyDescent="0.25">
      <c r="A6172" s="42"/>
      <c r="B6172" s="46"/>
      <c r="P6172" s="47"/>
      <c r="Q6172" s="47"/>
      <c r="R6172" s="47"/>
      <c r="S6172" s="47"/>
      <c r="T6172" s="47"/>
      <c r="U6172" s="47"/>
      <c r="V6172" s="47"/>
      <c r="W6172" s="47"/>
      <c r="X6172" s="47"/>
      <c r="Y6172" s="47"/>
      <c r="Z6172" s="47"/>
      <c r="AA6172" s="47"/>
    </row>
    <row r="6173" spans="1:27" s="45" customFormat="1" x14ac:dyDescent="0.25">
      <c r="A6173" s="42"/>
      <c r="B6173" s="46"/>
      <c r="P6173" s="47"/>
      <c r="Q6173" s="47"/>
      <c r="R6173" s="47"/>
      <c r="S6173" s="47"/>
      <c r="T6173" s="47"/>
      <c r="U6173" s="47"/>
      <c r="V6173" s="47"/>
      <c r="W6173" s="47"/>
      <c r="X6173" s="47"/>
      <c r="Y6173" s="47"/>
      <c r="Z6173" s="47"/>
      <c r="AA6173" s="47"/>
    </row>
    <row r="6174" spans="1:27" s="45" customFormat="1" x14ac:dyDescent="0.25">
      <c r="A6174" s="42"/>
      <c r="B6174" s="46"/>
      <c r="P6174" s="47"/>
      <c r="Q6174" s="47"/>
      <c r="R6174" s="47"/>
      <c r="S6174" s="47"/>
      <c r="T6174" s="47"/>
      <c r="U6174" s="47"/>
      <c r="V6174" s="47"/>
      <c r="W6174" s="47"/>
      <c r="X6174" s="47"/>
      <c r="Y6174" s="47"/>
      <c r="Z6174" s="47"/>
      <c r="AA6174" s="47"/>
    </row>
    <row r="6175" spans="1:27" s="45" customFormat="1" x14ac:dyDescent="0.25">
      <c r="A6175" s="42"/>
      <c r="B6175" s="46"/>
      <c r="P6175" s="47"/>
      <c r="Q6175" s="47"/>
      <c r="R6175" s="47"/>
      <c r="S6175" s="47"/>
      <c r="T6175" s="47"/>
      <c r="U6175" s="47"/>
      <c r="V6175" s="47"/>
      <c r="W6175" s="47"/>
      <c r="X6175" s="47"/>
      <c r="Y6175" s="47"/>
      <c r="Z6175" s="47"/>
      <c r="AA6175" s="47"/>
    </row>
    <row r="6176" spans="1:27" s="45" customFormat="1" x14ac:dyDescent="0.25">
      <c r="A6176" s="42"/>
      <c r="B6176" s="46"/>
      <c r="P6176" s="47"/>
      <c r="Q6176" s="47"/>
      <c r="R6176" s="47"/>
      <c r="S6176" s="47"/>
      <c r="T6176" s="47"/>
      <c r="U6176" s="47"/>
      <c r="V6176" s="47"/>
      <c r="W6176" s="47"/>
      <c r="X6176" s="47"/>
      <c r="Y6176" s="47"/>
      <c r="Z6176" s="47"/>
      <c r="AA6176" s="47"/>
    </row>
    <row r="6177" spans="1:27" s="45" customFormat="1" x14ac:dyDescent="0.25">
      <c r="A6177" s="42"/>
      <c r="B6177" s="46"/>
      <c r="P6177" s="47"/>
      <c r="Q6177" s="47"/>
      <c r="R6177" s="47"/>
      <c r="S6177" s="47"/>
      <c r="T6177" s="47"/>
      <c r="U6177" s="47"/>
      <c r="V6177" s="47"/>
      <c r="W6177" s="47"/>
      <c r="X6177" s="47"/>
      <c r="Y6177" s="47"/>
      <c r="Z6177" s="47"/>
      <c r="AA6177" s="47"/>
    </row>
    <row r="6178" spans="1:27" s="45" customFormat="1" x14ac:dyDescent="0.25">
      <c r="A6178" s="42"/>
      <c r="B6178" s="46"/>
      <c r="P6178" s="47"/>
      <c r="Q6178" s="47"/>
      <c r="R6178" s="47"/>
      <c r="S6178" s="47"/>
      <c r="T6178" s="47"/>
      <c r="U6178" s="47"/>
      <c r="V6178" s="47"/>
      <c r="W6178" s="47"/>
      <c r="X6178" s="47"/>
      <c r="Y6178" s="47"/>
      <c r="Z6178" s="47"/>
      <c r="AA6178" s="47"/>
    </row>
    <row r="6179" spans="1:27" s="45" customFormat="1" x14ac:dyDescent="0.25">
      <c r="A6179" s="42"/>
      <c r="B6179" s="46"/>
      <c r="P6179" s="47"/>
      <c r="Q6179" s="47"/>
      <c r="R6179" s="47"/>
      <c r="S6179" s="47"/>
      <c r="T6179" s="47"/>
      <c r="U6179" s="47"/>
      <c r="V6179" s="47"/>
      <c r="W6179" s="47"/>
      <c r="X6179" s="47"/>
      <c r="Y6179" s="47"/>
      <c r="Z6179" s="47"/>
      <c r="AA6179" s="47"/>
    </row>
    <row r="6180" spans="1:27" s="45" customFormat="1" x14ac:dyDescent="0.25">
      <c r="A6180" s="42"/>
      <c r="B6180" s="46"/>
      <c r="P6180" s="47"/>
      <c r="Q6180" s="47"/>
      <c r="R6180" s="47"/>
      <c r="S6180" s="47"/>
      <c r="T6180" s="47"/>
      <c r="U6180" s="47"/>
      <c r="V6180" s="47"/>
      <c r="W6180" s="47"/>
      <c r="X6180" s="47"/>
      <c r="Y6180" s="47"/>
      <c r="Z6180" s="47"/>
      <c r="AA6180" s="47"/>
    </row>
    <row r="6181" spans="1:27" s="45" customFormat="1" x14ac:dyDescent="0.25">
      <c r="A6181" s="42"/>
      <c r="B6181" s="46"/>
      <c r="P6181" s="47"/>
      <c r="Q6181" s="47"/>
      <c r="R6181" s="47"/>
      <c r="S6181" s="47"/>
      <c r="T6181" s="47"/>
      <c r="U6181" s="47"/>
      <c r="V6181" s="47"/>
      <c r="W6181" s="47"/>
      <c r="X6181" s="47"/>
      <c r="Y6181" s="47"/>
      <c r="Z6181" s="47"/>
      <c r="AA6181" s="47"/>
    </row>
    <row r="6182" spans="1:27" s="45" customFormat="1" x14ac:dyDescent="0.25">
      <c r="A6182" s="42"/>
      <c r="B6182" s="46"/>
      <c r="P6182" s="47"/>
      <c r="Q6182" s="47"/>
      <c r="R6182" s="47"/>
      <c r="S6182" s="47"/>
      <c r="T6182" s="47"/>
      <c r="U6182" s="47"/>
      <c r="V6182" s="47"/>
      <c r="W6182" s="47"/>
      <c r="X6182" s="47"/>
      <c r="Y6182" s="47"/>
      <c r="Z6182" s="47"/>
      <c r="AA6182" s="47"/>
    </row>
    <row r="6183" spans="1:27" s="45" customFormat="1" x14ac:dyDescent="0.25">
      <c r="A6183" s="42"/>
      <c r="B6183" s="46"/>
      <c r="P6183" s="47"/>
      <c r="Q6183" s="47"/>
      <c r="R6183" s="47"/>
      <c r="S6183" s="47"/>
      <c r="T6183" s="47"/>
      <c r="U6183" s="47"/>
      <c r="V6183" s="47"/>
      <c r="W6183" s="47"/>
      <c r="X6183" s="47"/>
      <c r="Y6183" s="47"/>
      <c r="Z6183" s="47"/>
      <c r="AA6183" s="47"/>
    </row>
    <row r="6184" spans="1:27" s="45" customFormat="1" x14ac:dyDescent="0.25">
      <c r="A6184" s="42"/>
      <c r="B6184" s="46"/>
      <c r="P6184" s="47"/>
      <c r="Q6184" s="47"/>
      <c r="R6184" s="47"/>
      <c r="S6184" s="47"/>
      <c r="T6184" s="47"/>
      <c r="U6184" s="47"/>
      <c r="V6184" s="47"/>
      <c r="W6184" s="47"/>
      <c r="X6184" s="47"/>
      <c r="Y6184" s="47"/>
      <c r="Z6184" s="47"/>
      <c r="AA6184" s="47"/>
    </row>
    <row r="6185" spans="1:27" s="45" customFormat="1" x14ac:dyDescent="0.25">
      <c r="A6185" s="42"/>
      <c r="B6185" s="46"/>
      <c r="P6185" s="47"/>
      <c r="Q6185" s="47"/>
      <c r="R6185" s="47"/>
      <c r="S6185" s="47"/>
      <c r="T6185" s="47"/>
      <c r="U6185" s="47"/>
      <c r="V6185" s="47"/>
      <c r="W6185" s="47"/>
      <c r="X6185" s="47"/>
      <c r="Y6185" s="47"/>
      <c r="Z6185" s="47"/>
      <c r="AA6185" s="47"/>
    </row>
    <row r="6186" spans="1:27" s="45" customFormat="1" x14ac:dyDescent="0.25">
      <c r="A6186" s="42"/>
      <c r="B6186" s="46"/>
      <c r="P6186" s="47"/>
      <c r="Q6186" s="47"/>
      <c r="R6186" s="47"/>
      <c r="S6186" s="47"/>
      <c r="T6186" s="47"/>
      <c r="U6186" s="47"/>
      <c r="V6186" s="47"/>
      <c r="W6186" s="47"/>
      <c r="X6186" s="47"/>
      <c r="Y6186" s="47"/>
      <c r="Z6186" s="47"/>
      <c r="AA6186" s="47"/>
    </row>
    <row r="6187" spans="1:27" s="45" customFormat="1" x14ac:dyDescent="0.25">
      <c r="A6187" s="42"/>
      <c r="B6187" s="46"/>
      <c r="P6187" s="47"/>
      <c r="Q6187" s="47"/>
      <c r="R6187" s="47"/>
      <c r="S6187" s="47"/>
      <c r="T6187" s="47"/>
      <c r="U6187" s="47"/>
      <c r="V6187" s="47"/>
      <c r="W6187" s="47"/>
      <c r="X6187" s="47"/>
      <c r="Y6187" s="47"/>
      <c r="Z6187" s="47"/>
      <c r="AA6187" s="47"/>
    </row>
    <row r="6188" spans="1:27" s="45" customFormat="1" x14ac:dyDescent="0.25">
      <c r="A6188" s="42"/>
      <c r="B6188" s="46"/>
      <c r="P6188" s="47"/>
      <c r="Q6188" s="47"/>
      <c r="R6188" s="47"/>
      <c r="S6188" s="47"/>
      <c r="T6188" s="47"/>
      <c r="U6188" s="47"/>
      <c r="V6188" s="47"/>
      <c r="W6188" s="47"/>
      <c r="X6188" s="47"/>
      <c r="Y6188" s="47"/>
      <c r="Z6188" s="47"/>
      <c r="AA6188" s="47"/>
    </row>
    <row r="6189" spans="1:27" s="45" customFormat="1" x14ac:dyDescent="0.25">
      <c r="A6189" s="42"/>
      <c r="B6189" s="46"/>
      <c r="P6189" s="47"/>
      <c r="Q6189" s="47"/>
      <c r="R6189" s="47"/>
      <c r="S6189" s="47"/>
      <c r="T6189" s="47"/>
      <c r="U6189" s="47"/>
      <c r="V6189" s="47"/>
      <c r="W6189" s="47"/>
      <c r="X6189" s="47"/>
      <c r="Y6189" s="47"/>
      <c r="Z6189" s="47"/>
      <c r="AA6189" s="47"/>
    </row>
    <row r="6190" spans="1:27" s="45" customFormat="1" x14ac:dyDescent="0.25">
      <c r="A6190" s="42"/>
      <c r="B6190" s="46"/>
      <c r="P6190" s="47"/>
      <c r="Q6190" s="47"/>
      <c r="R6190" s="47"/>
      <c r="S6190" s="47"/>
      <c r="T6190" s="47"/>
      <c r="U6190" s="47"/>
      <c r="V6190" s="47"/>
      <c r="W6190" s="47"/>
      <c r="X6190" s="47"/>
      <c r="Y6190" s="47"/>
      <c r="Z6190" s="47"/>
      <c r="AA6190" s="47"/>
    </row>
    <row r="6191" spans="1:27" s="45" customFormat="1" x14ac:dyDescent="0.25">
      <c r="A6191" s="42"/>
      <c r="B6191" s="46"/>
      <c r="P6191" s="47"/>
      <c r="Q6191" s="47"/>
      <c r="R6191" s="47"/>
      <c r="S6191" s="47"/>
      <c r="T6191" s="47"/>
      <c r="U6191" s="47"/>
      <c r="V6191" s="47"/>
      <c r="W6191" s="47"/>
      <c r="X6191" s="47"/>
      <c r="Y6191" s="47"/>
      <c r="Z6191" s="47"/>
      <c r="AA6191" s="47"/>
    </row>
    <row r="6192" spans="1:27" s="45" customFormat="1" x14ac:dyDescent="0.25">
      <c r="A6192" s="42"/>
      <c r="B6192" s="46"/>
      <c r="P6192" s="47"/>
      <c r="Q6192" s="47"/>
      <c r="R6192" s="47"/>
      <c r="S6192" s="47"/>
      <c r="T6192" s="47"/>
      <c r="U6192" s="47"/>
      <c r="V6192" s="47"/>
      <c r="W6192" s="47"/>
      <c r="X6192" s="47"/>
      <c r="Y6192" s="47"/>
      <c r="Z6192" s="47"/>
      <c r="AA6192" s="47"/>
    </row>
    <row r="6193" spans="1:27" s="45" customFormat="1" x14ac:dyDescent="0.25">
      <c r="A6193" s="42"/>
      <c r="B6193" s="46"/>
      <c r="P6193" s="47"/>
      <c r="Q6193" s="47"/>
      <c r="R6193" s="47"/>
      <c r="S6193" s="47"/>
      <c r="T6193" s="47"/>
      <c r="U6193" s="47"/>
      <c r="V6193" s="47"/>
      <c r="W6193" s="47"/>
      <c r="X6193" s="47"/>
      <c r="Y6193" s="47"/>
      <c r="Z6193" s="47"/>
      <c r="AA6193" s="47"/>
    </row>
    <row r="6194" spans="1:27" s="45" customFormat="1" x14ac:dyDescent="0.25">
      <c r="A6194" s="42"/>
      <c r="B6194" s="46"/>
      <c r="P6194" s="47"/>
      <c r="Q6194" s="47"/>
      <c r="R6194" s="47"/>
      <c r="S6194" s="47"/>
      <c r="T6194" s="47"/>
      <c r="U6194" s="47"/>
      <c r="V6194" s="47"/>
      <c r="W6194" s="47"/>
      <c r="X6194" s="47"/>
      <c r="Y6194" s="47"/>
      <c r="Z6194" s="47"/>
      <c r="AA6194" s="47"/>
    </row>
    <row r="6195" spans="1:27" s="45" customFormat="1" x14ac:dyDescent="0.25">
      <c r="A6195" s="42"/>
      <c r="B6195" s="46"/>
      <c r="P6195" s="47"/>
      <c r="Q6195" s="47"/>
      <c r="R6195" s="47"/>
      <c r="S6195" s="47"/>
      <c r="T6195" s="47"/>
      <c r="U6195" s="47"/>
      <c r="V6195" s="47"/>
      <c r="W6195" s="47"/>
      <c r="X6195" s="47"/>
      <c r="Y6195" s="47"/>
      <c r="Z6195" s="47"/>
      <c r="AA6195" s="47"/>
    </row>
    <row r="6196" spans="1:27" s="45" customFormat="1" x14ac:dyDescent="0.25">
      <c r="A6196" s="42"/>
      <c r="B6196" s="46"/>
      <c r="P6196" s="47"/>
      <c r="Q6196" s="47"/>
      <c r="R6196" s="47"/>
      <c r="S6196" s="47"/>
      <c r="T6196" s="47"/>
      <c r="U6196" s="47"/>
      <c r="V6196" s="47"/>
      <c r="W6196" s="47"/>
      <c r="X6196" s="47"/>
      <c r="Y6196" s="47"/>
      <c r="Z6196" s="47"/>
      <c r="AA6196" s="47"/>
    </row>
    <row r="6197" spans="1:27" s="45" customFormat="1" x14ac:dyDescent="0.25">
      <c r="A6197" s="42"/>
      <c r="B6197" s="46"/>
      <c r="P6197" s="47"/>
      <c r="Q6197" s="47"/>
      <c r="R6197" s="47"/>
      <c r="S6197" s="47"/>
      <c r="T6197" s="47"/>
      <c r="U6197" s="47"/>
      <c r="V6197" s="47"/>
      <c r="W6197" s="47"/>
      <c r="X6197" s="47"/>
      <c r="Y6197" s="47"/>
      <c r="Z6197" s="47"/>
      <c r="AA6197" s="47"/>
    </row>
    <row r="6198" spans="1:27" s="45" customFormat="1" x14ac:dyDescent="0.25">
      <c r="A6198" s="42"/>
      <c r="B6198" s="46"/>
      <c r="P6198" s="47"/>
      <c r="Q6198" s="47"/>
      <c r="R6198" s="47"/>
      <c r="S6198" s="47"/>
      <c r="T6198" s="47"/>
      <c r="U6198" s="47"/>
      <c r="V6198" s="47"/>
      <c r="W6198" s="47"/>
      <c r="X6198" s="47"/>
      <c r="Y6198" s="47"/>
      <c r="Z6198" s="47"/>
      <c r="AA6198" s="47"/>
    </row>
    <row r="6199" spans="1:27" s="45" customFormat="1" x14ac:dyDescent="0.25">
      <c r="A6199" s="42"/>
      <c r="B6199" s="46"/>
      <c r="P6199" s="47"/>
      <c r="Q6199" s="47"/>
      <c r="R6199" s="47"/>
      <c r="S6199" s="47"/>
      <c r="T6199" s="47"/>
      <c r="U6199" s="47"/>
      <c r="V6199" s="47"/>
      <c r="W6199" s="47"/>
      <c r="X6199" s="47"/>
      <c r="Y6199" s="47"/>
      <c r="Z6199" s="47"/>
      <c r="AA6199" s="47"/>
    </row>
    <row r="6200" spans="1:27" s="45" customFormat="1" x14ac:dyDescent="0.25">
      <c r="A6200" s="42"/>
      <c r="B6200" s="46"/>
      <c r="P6200" s="47"/>
      <c r="Q6200" s="47"/>
      <c r="R6200" s="47"/>
      <c r="S6200" s="47"/>
      <c r="T6200" s="47"/>
      <c r="U6200" s="47"/>
      <c r="V6200" s="47"/>
      <c r="W6200" s="47"/>
      <c r="X6200" s="47"/>
      <c r="Y6200" s="47"/>
      <c r="Z6200" s="47"/>
      <c r="AA6200" s="47"/>
    </row>
    <row r="6201" spans="1:27" s="45" customFormat="1" x14ac:dyDescent="0.25">
      <c r="A6201" s="42"/>
      <c r="B6201" s="46"/>
      <c r="P6201" s="47"/>
      <c r="Q6201" s="47"/>
      <c r="R6201" s="47"/>
      <c r="S6201" s="47"/>
      <c r="T6201" s="47"/>
      <c r="U6201" s="47"/>
      <c r="V6201" s="47"/>
      <c r="W6201" s="47"/>
      <c r="X6201" s="47"/>
      <c r="Y6201" s="47"/>
      <c r="Z6201" s="47"/>
      <c r="AA6201" s="47"/>
    </row>
    <row r="6202" spans="1:27" s="45" customFormat="1" x14ac:dyDescent="0.25">
      <c r="A6202" s="42"/>
      <c r="B6202" s="46"/>
      <c r="P6202" s="47"/>
      <c r="Q6202" s="47"/>
      <c r="R6202" s="47"/>
      <c r="S6202" s="47"/>
      <c r="T6202" s="47"/>
      <c r="U6202" s="47"/>
      <c r="V6202" s="47"/>
      <c r="W6202" s="47"/>
      <c r="X6202" s="47"/>
      <c r="Y6202" s="47"/>
      <c r="Z6202" s="47"/>
      <c r="AA6202" s="47"/>
    </row>
    <row r="6203" spans="1:27" s="45" customFormat="1" x14ac:dyDescent="0.25">
      <c r="A6203" s="42"/>
      <c r="B6203" s="46"/>
      <c r="P6203" s="47"/>
      <c r="Q6203" s="47"/>
      <c r="R6203" s="47"/>
      <c r="S6203" s="47"/>
      <c r="T6203" s="47"/>
      <c r="U6203" s="47"/>
      <c r="V6203" s="47"/>
      <c r="W6203" s="47"/>
      <c r="X6203" s="47"/>
      <c r="Y6203" s="47"/>
      <c r="Z6203" s="47"/>
      <c r="AA6203" s="47"/>
    </row>
    <row r="6204" spans="1:27" s="45" customFormat="1" x14ac:dyDescent="0.25">
      <c r="A6204" s="42"/>
      <c r="B6204" s="46"/>
      <c r="P6204" s="47"/>
      <c r="Q6204" s="47"/>
      <c r="R6204" s="47"/>
      <c r="S6204" s="47"/>
      <c r="T6204" s="47"/>
      <c r="U6204" s="47"/>
      <c r="V6204" s="47"/>
      <c r="W6204" s="47"/>
      <c r="X6204" s="47"/>
      <c r="Y6204" s="47"/>
      <c r="Z6204" s="47"/>
      <c r="AA6204" s="47"/>
    </row>
    <row r="6205" spans="1:27" s="45" customFormat="1" x14ac:dyDescent="0.25">
      <c r="A6205" s="42"/>
      <c r="B6205" s="46"/>
      <c r="P6205" s="47"/>
      <c r="Q6205" s="47"/>
      <c r="R6205" s="47"/>
      <c r="S6205" s="47"/>
      <c r="T6205" s="47"/>
      <c r="U6205" s="47"/>
      <c r="V6205" s="47"/>
      <c r="W6205" s="47"/>
      <c r="X6205" s="47"/>
      <c r="Y6205" s="47"/>
      <c r="Z6205" s="47"/>
      <c r="AA6205" s="47"/>
    </row>
    <row r="6206" spans="1:27" s="45" customFormat="1" x14ac:dyDescent="0.25">
      <c r="A6206" s="42"/>
      <c r="B6206" s="46"/>
      <c r="P6206" s="47"/>
      <c r="Q6206" s="47"/>
      <c r="R6206" s="47"/>
      <c r="S6206" s="47"/>
      <c r="T6206" s="47"/>
      <c r="U6206" s="47"/>
      <c r="V6206" s="47"/>
      <c r="W6206" s="47"/>
      <c r="X6206" s="47"/>
      <c r="Y6206" s="47"/>
      <c r="Z6206" s="47"/>
      <c r="AA6206" s="47"/>
    </row>
    <row r="6207" spans="1:27" s="45" customFormat="1" x14ac:dyDescent="0.25">
      <c r="A6207" s="42"/>
      <c r="B6207" s="46"/>
      <c r="P6207" s="47"/>
      <c r="Q6207" s="47"/>
      <c r="R6207" s="47"/>
      <c r="S6207" s="47"/>
      <c r="T6207" s="47"/>
      <c r="U6207" s="47"/>
      <c r="V6207" s="47"/>
      <c r="W6207" s="47"/>
      <c r="X6207" s="47"/>
      <c r="Y6207" s="47"/>
      <c r="Z6207" s="47"/>
      <c r="AA6207" s="47"/>
    </row>
    <row r="6208" spans="1:27" s="45" customFormat="1" x14ac:dyDescent="0.25">
      <c r="A6208" s="42"/>
      <c r="B6208" s="46"/>
      <c r="P6208" s="47"/>
      <c r="Q6208" s="47"/>
      <c r="R6208" s="47"/>
      <c r="S6208" s="47"/>
      <c r="T6208" s="47"/>
      <c r="U6208" s="47"/>
      <c r="V6208" s="47"/>
      <c r="W6208" s="47"/>
      <c r="X6208" s="47"/>
      <c r="Y6208" s="47"/>
      <c r="Z6208" s="47"/>
      <c r="AA6208" s="47"/>
    </row>
    <row r="6209" spans="1:27" s="45" customFormat="1" x14ac:dyDescent="0.25">
      <c r="A6209" s="42"/>
      <c r="B6209" s="46"/>
      <c r="P6209" s="47"/>
      <c r="Q6209" s="47"/>
      <c r="R6209" s="47"/>
      <c r="S6209" s="47"/>
      <c r="T6209" s="47"/>
      <c r="U6209" s="47"/>
      <c r="V6209" s="47"/>
      <c r="W6209" s="47"/>
      <c r="X6209" s="47"/>
      <c r="Y6209" s="47"/>
      <c r="Z6209" s="47"/>
      <c r="AA6209" s="47"/>
    </row>
    <row r="6210" spans="1:27" s="45" customFormat="1" x14ac:dyDescent="0.25">
      <c r="A6210" s="42"/>
      <c r="B6210" s="46"/>
      <c r="P6210" s="47"/>
      <c r="Q6210" s="47"/>
      <c r="R6210" s="47"/>
      <c r="S6210" s="47"/>
      <c r="T6210" s="47"/>
      <c r="U6210" s="47"/>
      <c r="V6210" s="47"/>
      <c r="W6210" s="47"/>
      <c r="X6210" s="47"/>
      <c r="Y6210" s="47"/>
      <c r="Z6210" s="47"/>
      <c r="AA6210" s="47"/>
    </row>
    <row r="6211" spans="1:27" s="45" customFormat="1" x14ac:dyDescent="0.25">
      <c r="A6211" s="42"/>
      <c r="B6211" s="46"/>
      <c r="P6211" s="47"/>
      <c r="Q6211" s="47"/>
      <c r="R6211" s="47"/>
      <c r="S6211" s="47"/>
      <c r="T6211" s="47"/>
      <c r="U6211" s="47"/>
      <c r="V6211" s="47"/>
      <c r="W6211" s="47"/>
      <c r="X6211" s="47"/>
      <c r="Y6211" s="47"/>
      <c r="Z6211" s="47"/>
      <c r="AA6211" s="47"/>
    </row>
    <row r="6212" spans="1:27" s="45" customFormat="1" x14ac:dyDescent="0.25">
      <c r="A6212" s="42"/>
      <c r="B6212" s="46"/>
      <c r="P6212" s="47"/>
      <c r="Q6212" s="47"/>
      <c r="R6212" s="47"/>
      <c r="S6212" s="47"/>
      <c r="T6212" s="47"/>
      <c r="U6212" s="47"/>
      <c r="V6212" s="47"/>
      <c r="W6212" s="47"/>
      <c r="X6212" s="47"/>
      <c r="Y6212" s="47"/>
      <c r="Z6212" s="47"/>
      <c r="AA6212" s="47"/>
    </row>
    <row r="6213" spans="1:27" s="45" customFormat="1" x14ac:dyDescent="0.25">
      <c r="A6213" s="42"/>
      <c r="B6213" s="46"/>
      <c r="P6213" s="47"/>
      <c r="Q6213" s="47"/>
      <c r="R6213" s="47"/>
      <c r="S6213" s="47"/>
      <c r="T6213" s="47"/>
      <c r="U6213" s="47"/>
      <c r="V6213" s="47"/>
      <c r="W6213" s="47"/>
      <c r="X6213" s="47"/>
      <c r="Y6213" s="47"/>
      <c r="Z6213" s="47"/>
      <c r="AA6213" s="47"/>
    </row>
    <row r="6214" spans="1:27" s="45" customFormat="1" x14ac:dyDescent="0.25">
      <c r="A6214" s="42"/>
      <c r="B6214" s="46"/>
      <c r="P6214" s="47"/>
      <c r="Q6214" s="47"/>
      <c r="R6214" s="47"/>
      <c r="S6214" s="47"/>
      <c r="T6214" s="47"/>
      <c r="U6214" s="47"/>
      <c r="V6214" s="47"/>
      <c r="W6214" s="47"/>
      <c r="X6214" s="47"/>
      <c r="Y6214" s="47"/>
      <c r="Z6214" s="47"/>
      <c r="AA6214" s="47"/>
    </row>
    <row r="6215" spans="1:27" s="45" customFormat="1" x14ac:dyDescent="0.25">
      <c r="A6215" s="42"/>
      <c r="B6215" s="46"/>
      <c r="P6215" s="47"/>
      <c r="Q6215" s="47"/>
      <c r="R6215" s="47"/>
      <c r="S6215" s="47"/>
      <c r="T6215" s="47"/>
      <c r="U6215" s="47"/>
      <c r="V6215" s="47"/>
      <c r="W6215" s="47"/>
      <c r="X6215" s="47"/>
      <c r="Y6215" s="47"/>
      <c r="Z6215" s="47"/>
      <c r="AA6215" s="47"/>
    </row>
    <row r="6216" spans="1:27" s="45" customFormat="1" x14ac:dyDescent="0.25">
      <c r="A6216" s="42"/>
      <c r="B6216" s="46"/>
      <c r="P6216" s="47"/>
      <c r="Q6216" s="47"/>
      <c r="R6216" s="47"/>
      <c r="S6216" s="47"/>
      <c r="T6216" s="47"/>
      <c r="U6216" s="47"/>
      <c r="V6216" s="47"/>
      <c r="W6216" s="47"/>
      <c r="X6216" s="47"/>
      <c r="Y6216" s="47"/>
      <c r="Z6216" s="47"/>
      <c r="AA6216" s="47"/>
    </row>
    <row r="6217" spans="1:27" s="45" customFormat="1" x14ac:dyDescent="0.25">
      <c r="A6217" s="42"/>
      <c r="B6217" s="46"/>
      <c r="P6217" s="47"/>
      <c r="Q6217" s="47"/>
      <c r="R6217" s="47"/>
      <c r="S6217" s="47"/>
      <c r="T6217" s="47"/>
      <c r="U6217" s="47"/>
      <c r="V6217" s="47"/>
      <c r="W6217" s="47"/>
      <c r="X6217" s="47"/>
      <c r="Y6217" s="47"/>
      <c r="Z6217" s="47"/>
      <c r="AA6217" s="47"/>
    </row>
    <row r="6218" spans="1:27" s="45" customFormat="1" x14ac:dyDescent="0.25">
      <c r="A6218" s="42"/>
      <c r="B6218" s="46"/>
      <c r="P6218" s="47"/>
      <c r="Q6218" s="47"/>
      <c r="R6218" s="47"/>
      <c r="S6218" s="47"/>
      <c r="T6218" s="47"/>
      <c r="U6218" s="47"/>
      <c r="V6218" s="47"/>
      <c r="W6218" s="47"/>
      <c r="X6218" s="47"/>
      <c r="Y6218" s="47"/>
      <c r="Z6218" s="47"/>
      <c r="AA6218" s="47"/>
    </row>
    <row r="6219" spans="1:27" s="45" customFormat="1" x14ac:dyDescent="0.25">
      <c r="A6219" s="42"/>
      <c r="B6219" s="46"/>
      <c r="P6219" s="47"/>
      <c r="Q6219" s="47"/>
      <c r="R6219" s="47"/>
      <c r="S6219" s="47"/>
      <c r="T6219" s="47"/>
      <c r="U6219" s="47"/>
      <c r="V6219" s="47"/>
      <c r="W6219" s="47"/>
      <c r="X6219" s="47"/>
      <c r="Y6219" s="47"/>
      <c r="Z6219" s="47"/>
      <c r="AA6219" s="47"/>
    </row>
    <row r="6220" spans="1:27" s="45" customFormat="1" x14ac:dyDescent="0.25">
      <c r="A6220" s="42"/>
      <c r="B6220" s="46"/>
      <c r="P6220" s="47"/>
      <c r="Q6220" s="47"/>
      <c r="R6220" s="47"/>
      <c r="S6220" s="47"/>
      <c r="T6220" s="47"/>
      <c r="U6220" s="47"/>
      <c r="V6220" s="47"/>
      <c r="W6220" s="47"/>
      <c r="X6220" s="47"/>
      <c r="Y6220" s="47"/>
      <c r="Z6220" s="47"/>
      <c r="AA6220" s="47"/>
    </row>
    <row r="6221" spans="1:27" s="45" customFormat="1" x14ac:dyDescent="0.25">
      <c r="A6221" s="42"/>
      <c r="B6221" s="46"/>
      <c r="P6221" s="47"/>
      <c r="Q6221" s="47"/>
      <c r="R6221" s="47"/>
      <c r="S6221" s="47"/>
      <c r="T6221" s="47"/>
      <c r="U6221" s="47"/>
      <c r="V6221" s="47"/>
      <c r="W6221" s="47"/>
      <c r="X6221" s="47"/>
      <c r="Y6221" s="47"/>
      <c r="Z6221" s="47"/>
      <c r="AA6221" s="47"/>
    </row>
    <row r="6222" spans="1:27" s="45" customFormat="1" x14ac:dyDescent="0.25">
      <c r="A6222" s="42"/>
      <c r="B6222" s="46"/>
      <c r="P6222" s="47"/>
      <c r="Q6222" s="47"/>
      <c r="R6222" s="47"/>
      <c r="S6222" s="47"/>
      <c r="T6222" s="47"/>
      <c r="U6222" s="47"/>
      <c r="V6222" s="47"/>
      <c r="W6222" s="47"/>
      <c r="X6222" s="47"/>
      <c r="Y6222" s="47"/>
      <c r="Z6222" s="47"/>
      <c r="AA6222" s="47"/>
    </row>
    <row r="6223" spans="1:27" s="45" customFormat="1" x14ac:dyDescent="0.25">
      <c r="A6223" s="42"/>
      <c r="B6223" s="46"/>
      <c r="P6223" s="47"/>
      <c r="Q6223" s="47"/>
      <c r="R6223" s="47"/>
      <c r="S6223" s="47"/>
      <c r="T6223" s="47"/>
      <c r="U6223" s="47"/>
      <c r="V6223" s="47"/>
      <c r="W6223" s="47"/>
      <c r="X6223" s="47"/>
      <c r="Y6223" s="47"/>
      <c r="Z6223" s="47"/>
      <c r="AA6223" s="47"/>
    </row>
    <row r="6224" spans="1:27" s="45" customFormat="1" x14ac:dyDescent="0.25">
      <c r="A6224" s="42"/>
      <c r="B6224" s="46"/>
      <c r="P6224" s="47"/>
      <c r="Q6224" s="47"/>
      <c r="R6224" s="47"/>
      <c r="S6224" s="47"/>
      <c r="T6224" s="47"/>
      <c r="U6224" s="47"/>
      <c r="V6224" s="47"/>
      <c r="W6224" s="47"/>
      <c r="X6224" s="47"/>
      <c r="Y6224" s="47"/>
      <c r="Z6224" s="47"/>
      <c r="AA6224" s="47"/>
    </row>
    <row r="6225" spans="1:27" s="45" customFormat="1" x14ac:dyDescent="0.25">
      <c r="A6225" s="42"/>
      <c r="B6225" s="46"/>
      <c r="P6225" s="47"/>
      <c r="Q6225" s="47"/>
      <c r="R6225" s="47"/>
      <c r="S6225" s="47"/>
      <c r="T6225" s="47"/>
      <c r="U6225" s="47"/>
      <c r="V6225" s="47"/>
      <c r="W6225" s="47"/>
      <c r="X6225" s="47"/>
      <c r="Y6225" s="47"/>
      <c r="Z6225" s="47"/>
      <c r="AA6225" s="47"/>
    </row>
    <row r="6226" spans="1:27" s="45" customFormat="1" x14ac:dyDescent="0.25">
      <c r="A6226" s="42"/>
      <c r="B6226" s="46"/>
      <c r="P6226" s="47"/>
      <c r="Q6226" s="47"/>
      <c r="R6226" s="47"/>
      <c r="S6226" s="47"/>
      <c r="T6226" s="47"/>
      <c r="U6226" s="47"/>
      <c r="V6226" s="47"/>
      <c r="W6226" s="47"/>
      <c r="X6226" s="47"/>
      <c r="Y6226" s="47"/>
      <c r="Z6226" s="47"/>
      <c r="AA6226" s="47"/>
    </row>
    <row r="6227" spans="1:27" s="45" customFormat="1" x14ac:dyDescent="0.25">
      <c r="A6227" s="42"/>
      <c r="B6227" s="46"/>
      <c r="P6227" s="47"/>
      <c r="Q6227" s="47"/>
      <c r="R6227" s="47"/>
      <c r="S6227" s="47"/>
      <c r="T6227" s="47"/>
      <c r="U6227" s="47"/>
      <c r="V6227" s="47"/>
      <c r="W6227" s="47"/>
      <c r="X6227" s="47"/>
      <c r="Y6227" s="47"/>
      <c r="Z6227" s="47"/>
      <c r="AA6227" s="47"/>
    </row>
    <row r="6228" spans="1:27" s="45" customFormat="1" x14ac:dyDescent="0.25">
      <c r="A6228" s="42"/>
      <c r="B6228" s="46"/>
      <c r="P6228" s="47"/>
      <c r="Q6228" s="47"/>
      <c r="R6228" s="47"/>
      <c r="S6228" s="47"/>
      <c r="T6228" s="47"/>
      <c r="U6228" s="47"/>
      <c r="V6228" s="47"/>
      <c r="W6228" s="47"/>
      <c r="X6228" s="47"/>
      <c r="Y6228" s="47"/>
      <c r="Z6228" s="47"/>
      <c r="AA6228" s="47"/>
    </row>
    <row r="6229" spans="1:27" s="45" customFormat="1" x14ac:dyDescent="0.25">
      <c r="A6229" s="42"/>
      <c r="B6229" s="46"/>
      <c r="P6229" s="47"/>
      <c r="Q6229" s="47"/>
      <c r="R6229" s="47"/>
      <c r="S6229" s="47"/>
      <c r="T6229" s="47"/>
      <c r="U6229" s="47"/>
      <c r="V6229" s="47"/>
      <c r="W6229" s="47"/>
      <c r="X6229" s="47"/>
      <c r="Y6229" s="47"/>
      <c r="Z6229" s="47"/>
      <c r="AA6229" s="47"/>
    </row>
    <row r="6230" spans="1:27" s="45" customFormat="1" x14ac:dyDescent="0.25">
      <c r="A6230" s="42"/>
      <c r="B6230" s="46"/>
      <c r="P6230" s="47"/>
      <c r="Q6230" s="47"/>
      <c r="R6230" s="47"/>
      <c r="S6230" s="47"/>
      <c r="T6230" s="47"/>
      <c r="U6230" s="47"/>
      <c r="V6230" s="47"/>
      <c r="W6230" s="47"/>
      <c r="X6230" s="47"/>
      <c r="Y6230" s="47"/>
      <c r="Z6230" s="47"/>
      <c r="AA6230" s="47"/>
    </row>
    <row r="6231" spans="1:27" s="45" customFormat="1" x14ac:dyDescent="0.25">
      <c r="A6231" s="42"/>
      <c r="B6231" s="46"/>
      <c r="P6231" s="47"/>
      <c r="Q6231" s="47"/>
      <c r="R6231" s="47"/>
      <c r="S6231" s="47"/>
      <c r="T6231" s="47"/>
      <c r="U6231" s="47"/>
      <c r="V6231" s="47"/>
      <c r="W6231" s="47"/>
      <c r="X6231" s="47"/>
      <c r="Y6231" s="47"/>
      <c r="Z6231" s="47"/>
      <c r="AA6231" s="47"/>
    </row>
    <row r="6232" spans="1:27" s="45" customFormat="1" x14ac:dyDescent="0.25">
      <c r="A6232" s="42"/>
      <c r="B6232" s="46"/>
      <c r="P6232" s="47"/>
      <c r="Q6232" s="47"/>
      <c r="R6232" s="47"/>
      <c r="S6232" s="47"/>
      <c r="T6232" s="47"/>
      <c r="U6232" s="47"/>
      <c r="V6232" s="47"/>
      <c r="W6232" s="47"/>
      <c r="X6232" s="47"/>
      <c r="Y6232" s="47"/>
      <c r="Z6232" s="47"/>
      <c r="AA6232" s="47"/>
    </row>
    <row r="6233" spans="1:27" s="45" customFormat="1" x14ac:dyDescent="0.25">
      <c r="A6233" s="42"/>
      <c r="B6233" s="46"/>
      <c r="P6233" s="47"/>
      <c r="Q6233" s="47"/>
      <c r="R6233" s="47"/>
      <c r="S6233" s="47"/>
      <c r="T6233" s="47"/>
      <c r="U6233" s="47"/>
      <c r="V6233" s="47"/>
      <c r="W6233" s="47"/>
      <c r="X6233" s="47"/>
      <c r="Y6233" s="47"/>
      <c r="Z6233" s="47"/>
      <c r="AA6233" s="47"/>
    </row>
    <row r="6234" spans="1:27" s="45" customFormat="1" x14ac:dyDescent="0.25">
      <c r="A6234" s="42"/>
      <c r="B6234" s="46"/>
      <c r="P6234" s="47"/>
      <c r="Q6234" s="47"/>
      <c r="R6234" s="47"/>
      <c r="S6234" s="47"/>
      <c r="T6234" s="47"/>
      <c r="U6234" s="47"/>
      <c r="V6234" s="47"/>
      <c r="W6234" s="47"/>
      <c r="X6234" s="47"/>
      <c r="Y6234" s="47"/>
      <c r="Z6234" s="47"/>
      <c r="AA6234" s="47"/>
    </row>
    <row r="6235" spans="1:27" s="45" customFormat="1" x14ac:dyDescent="0.25">
      <c r="A6235" s="42"/>
      <c r="B6235" s="46"/>
      <c r="P6235" s="47"/>
      <c r="Q6235" s="47"/>
      <c r="R6235" s="47"/>
      <c r="S6235" s="47"/>
      <c r="T6235" s="47"/>
      <c r="U6235" s="47"/>
      <c r="V6235" s="47"/>
      <c r="W6235" s="47"/>
      <c r="X6235" s="47"/>
      <c r="Y6235" s="47"/>
      <c r="Z6235" s="47"/>
      <c r="AA6235" s="47"/>
    </row>
    <row r="6236" spans="1:27" s="45" customFormat="1" x14ac:dyDescent="0.25">
      <c r="A6236" s="42"/>
      <c r="B6236" s="46"/>
      <c r="P6236" s="47"/>
      <c r="Q6236" s="47"/>
      <c r="R6236" s="47"/>
      <c r="S6236" s="47"/>
      <c r="T6236" s="47"/>
      <c r="U6236" s="47"/>
      <c r="V6236" s="47"/>
      <c r="W6236" s="47"/>
      <c r="X6236" s="47"/>
      <c r="Y6236" s="47"/>
      <c r="Z6236" s="47"/>
      <c r="AA6236" s="47"/>
    </row>
    <row r="6237" spans="1:27" s="45" customFormat="1" x14ac:dyDescent="0.25">
      <c r="A6237" s="42"/>
      <c r="B6237" s="46"/>
      <c r="P6237" s="47"/>
      <c r="Q6237" s="47"/>
      <c r="R6237" s="47"/>
      <c r="S6237" s="47"/>
      <c r="T6237" s="47"/>
      <c r="U6237" s="47"/>
      <c r="V6237" s="47"/>
      <c r="W6237" s="47"/>
      <c r="X6237" s="47"/>
      <c r="Y6237" s="47"/>
      <c r="Z6237" s="47"/>
      <c r="AA6237" s="47"/>
    </row>
    <row r="6238" spans="1:27" s="45" customFormat="1" x14ac:dyDescent="0.25">
      <c r="A6238" s="42"/>
      <c r="B6238" s="46"/>
      <c r="P6238" s="47"/>
      <c r="Q6238" s="47"/>
      <c r="R6238" s="47"/>
      <c r="S6238" s="47"/>
      <c r="T6238" s="47"/>
      <c r="U6238" s="47"/>
      <c r="V6238" s="47"/>
      <c r="W6238" s="47"/>
      <c r="X6238" s="47"/>
      <c r="Y6238" s="47"/>
      <c r="Z6238" s="47"/>
      <c r="AA6238" s="47"/>
    </row>
    <row r="6239" spans="1:27" s="45" customFormat="1" x14ac:dyDescent="0.25">
      <c r="A6239" s="42"/>
      <c r="B6239" s="46"/>
      <c r="P6239" s="47"/>
      <c r="Q6239" s="47"/>
      <c r="R6239" s="47"/>
      <c r="S6239" s="47"/>
      <c r="T6239" s="47"/>
      <c r="U6239" s="47"/>
      <c r="V6239" s="47"/>
      <c r="W6239" s="47"/>
      <c r="X6239" s="47"/>
      <c r="Y6239" s="47"/>
      <c r="Z6239" s="47"/>
      <c r="AA6239" s="47"/>
    </row>
    <row r="6240" spans="1:27" s="45" customFormat="1" x14ac:dyDescent="0.25">
      <c r="A6240" s="42"/>
      <c r="B6240" s="46"/>
      <c r="P6240" s="47"/>
      <c r="Q6240" s="47"/>
      <c r="R6240" s="47"/>
      <c r="S6240" s="47"/>
      <c r="T6240" s="47"/>
      <c r="U6240" s="47"/>
      <c r="V6240" s="47"/>
      <c r="W6240" s="47"/>
      <c r="X6240" s="47"/>
      <c r="Y6240" s="47"/>
      <c r="Z6240" s="47"/>
      <c r="AA6240" s="47"/>
    </row>
    <row r="6241" spans="1:27" s="45" customFormat="1" x14ac:dyDescent="0.25">
      <c r="A6241" s="42"/>
      <c r="B6241" s="46"/>
      <c r="P6241" s="47"/>
      <c r="Q6241" s="47"/>
      <c r="R6241" s="47"/>
      <c r="S6241" s="47"/>
      <c r="T6241" s="47"/>
      <c r="U6241" s="47"/>
      <c r="V6241" s="47"/>
      <c r="W6241" s="47"/>
      <c r="X6241" s="47"/>
      <c r="Y6241" s="47"/>
      <c r="Z6241" s="47"/>
      <c r="AA6241" s="47"/>
    </row>
    <row r="6242" spans="1:27" s="45" customFormat="1" x14ac:dyDescent="0.25">
      <c r="A6242" s="42"/>
      <c r="B6242" s="46"/>
      <c r="P6242" s="47"/>
      <c r="Q6242" s="47"/>
      <c r="R6242" s="47"/>
      <c r="S6242" s="47"/>
      <c r="T6242" s="47"/>
      <c r="U6242" s="47"/>
      <c r="V6242" s="47"/>
      <c r="W6242" s="47"/>
      <c r="X6242" s="47"/>
      <c r="Y6242" s="47"/>
      <c r="Z6242" s="47"/>
      <c r="AA6242" s="47"/>
    </row>
    <row r="6243" spans="1:27" s="45" customFormat="1" x14ac:dyDescent="0.25">
      <c r="A6243" s="42"/>
      <c r="B6243" s="46"/>
      <c r="P6243" s="47"/>
      <c r="Q6243" s="47"/>
      <c r="R6243" s="47"/>
      <c r="S6243" s="47"/>
      <c r="T6243" s="47"/>
      <c r="U6243" s="47"/>
      <c r="V6243" s="47"/>
      <c r="W6243" s="47"/>
      <c r="X6243" s="47"/>
      <c r="Y6243" s="47"/>
      <c r="Z6243" s="47"/>
      <c r="AA6243" s="47"/>
    </row>
    <row r="6244" spans="1:27" s="45" customFormat="1" x14ac:dyDescent="0.25">
      <c r="A6244" s="42"/>
      <c r="B6244" s="46"/>
      <c r="P6244" s="47"/>
      <c r="Q6244" s="47"/>
      <c r="R6244" s="47"/>
      <c r="S6244" s="47"/>
      <c r="T6244" s="47"/>
      <c r="U6244" s="47"/>
      <c r="V6244" s="47"/>
      <c r="W6244" s="47"/>
      <c r="X6244" s="47"/>
      <c r="Y6244" s="47"/>
      <c r="Z6244" s="47"/>
      <c r="AA6244" s="47"/>
    </row>
    <row r="6245" spans="1:27" s="45" customFormat="1" x14ac:dyDescent="0.25">
      <c r="A6245" s="42"/>
      <c r="B6245" s="46"/>
      <c r="P6245" s="47"/>
      <c r="Q6245" s="47"/>
      <c r="R6245" s="47"/>
      <c r="S6245" s="47"/>
      <c r="T6245" s="47"/>
      <c r="U6245" s="47"/>
      <c r="V6245" s="47"/>
      <c r="W6245" s="47"/>
      <c r="X6245" s="47"/>
      <c r="Y6245" s="47"/>
      <c r="Z6245" s="47"/>
      <c r="AA6245" s="47"/>
    </row>
    <row r="6246" spans="1:27" s="45" customFormat="1" x14ac:dyDescent="0.25">
      <c r="A6246" s="42"/>
      <c r="B6246" s="46"/>
      <c r="P6246" s="47"/>
      <c r="Q6246" s="47"/>
      <c r="R6246" s="47"/>
      <c r="S6246" s="47"/>
      <c r="T6246" s="47"/>
      <c r="U6246" s="47"/>
      <c r="V6246" s="47"/>
      <c r="W6246" s="47"/>
      <c r="X6246" s="47"/>
      <c r="Y6246" s="47"/>
      <c r="Z6246" s="47"/>
      <c r="AA6246" s="47"/>
    </row>
    <row r="6247" spans="1:27" s="45" customFormat="1" x14ac:dyDescent="0.25">
      <c r="A6247" s="42"/>
      <c r="B6247" s="46"/>
      <c r="P6247" s="47"/>
      <c r="Q6247" s="47"/>
      <c r="R6247" s="47"/>
      <c r="S6247" s="47"/>
      <c r="T6247" s="47"/>
      <c r="U6247" s="47"/>
      <c r="V6247" s="47"/>
      <c r="W6247" s="47"/>
      <c r="X6247" s="47"/>
      <c r="Y6247" s="47"/>
      <c r="Z6247" s="47"/>
      <c r="AA6247" s="47"/>
    </row>
    <row r="6248" spans="1:27" s="45" customFormat="1" x14ac:dyDescent="0.25">
      <c r="A6248" s="42"/>
      <c r="B6248" s="46"/>
      <c r="P6248" s="47"/>
      <c r="Q6248" s="47"/>
      <c r="R6248" s="47"/>
      <c r="S6248" s="47"/>
      <c r="T6248" s="47"/>
      <c r="U6248" s="47"/>
      <c r="V6248" s="47"/>
      <c r="W6248" s="47"/>
      <c r="X6248" s="47"/>
      <c r="Y6248" s="47"/>
      <c r="Z6248" s="47"/>
      <c r="AA6248" s="47"/>
    </row>
    <row r="6249" spans="1:27" s="45" customFormat="1" x14ac:dyDescent="0.25">
      <c r="A6249" s="42"/>
      <c r="B6249" s="46"/>
      <c r="P6249" s="47"/>
      <c r="Q6249" s="47"/>
      <c r="R6249" s="47"/>
      <c r="S6249" s="47"/>
      <c r="T6249" s="47"/>
      <c r="U6249" s="47"/>
      <c r="V6249" s="47"/>
      <c r="W6249" s="47"/>
      <c r="X6249" s="47"/>
      <c r="Y6249" s="47"/>
      <c r="Z6249" s="47"/>
      <c r="AA6249" s="47"/>
    </row>
    <row r="6250" spans="1:27" s="45" customFormat="1" x14ac:dyDescent="0.25">
      <c r="A6250" s="42"/>
      <c r="B6250" s="46"/>
      <c r="P6250" s="47"/>
      <c r="Q6250" s="47"/>
      <c r="R6250" s="47"/>
      <c r="S6250" s="47"/>
      <c r="T6250" s="47"/>
      <c r="U6250" s="47"/>
      <c r="V6250" s="47"/>
      <c r="W6250" s="47"/>
      <c r="X6250" s="47"/>
      <c r="Y6250" s="47"/>
      <c r="Z6250" s="47"/>
      <c r="AA6250" s="47"/>
    </row>
    <row r="6251" spans="1:27" s="45" customFormat="1" x14ac:dyDescent="0.25">
      <c r="A6251" s="42"/>
      <c r="B6251" s="46"/>
      <c r="P6251" s="47"/>
      <c r="Q6251" s="47"/>
      <c r="R6251" s="47"/>
      <c r="S6251" s="47"/>
      <c r="T6251" s="47"/>
      <c r="U6251" s="47"/>
      <c r="V6251" s="47"/>
      <c r="W6251" s="47"/>
      <c r="X6251" s="47"/>
      <c r="Y6251" s="47"/>
      <c r="Z6251" s="47"/>
      <c r="AA6251" s="47"/>
    </row>
    <row r="6252" spans="1:27" s="45" customFormat="1" x14ac:dyDescent="0.25">
      <c r="A6252" s="42"/>
      <c r="B6252" s="46"/>
      <c r="P6252" s="47"/>
      <c r="Q6252" s="47"/>
      <c r="R6252" s="47"/>
      <c r="S6252" s="47"/>
      <c r="T6252" s="47"/>
      <c r="U6252" s="47"/>
      <c r="V6252" s="47"/>
      <c r="W6252" s="47"/>
      <c r="X6252" s="47"/>
      <c r="Y6252" s="47"/>
      <c r="Z6252" s="47"/>
      <c r="AA6252" s="47"/>
    </row>
    <row r="6253" spans="1:27" s="45" customFormat="1" x14ac:dyDescent="0.25">
      <c r="A6253" s="42"/>
      <c r="B6253" s="46"/>
      <c r="P6253" s="47"/>
      <c r="Q6253" s="47"/>
      <c r="R6253" s="47"/>
      <c r="S6253" s="47"/>
      <c r="T6253" s="47"/>
      <c r="U6253" s="47"/>
      <c r="V6253" s="47"/>
      <c r="W6253" s="47"/>
      <c r="X6253" s="47"/>
      <c r="Y6253" s="47"/>
      <c r="Z6253" s="47"/>
      <c r="AA6253" s="47"/>
    </row>
    <row r="6254" spans="1:27" s="45" customFormat="1" x14ac:dyDescent="0.25">
      <c r="A6254" s="42"/>
      <c r="B6254" s="46"/>
      <c r="P6254" s="47"/>
      <c r="Q6254" s="47"/>
      <c r="R6254" s="47"/>
      <c r="S6254" s="47"/>
      <c r="T6254" s="47"/>
      <c r="U6254" s="47"/>
      <c r="V6254" s="47"/>
      <c r="W6254" s="47"/>
      <c r="X6254" s="47"/>
      <c r="Y6254" s="47"/>
      <c r="Z6254" s="47"/>
      <c r="AA6254" s="47"/>
    </row>
    <row r="6255" spans="1:27" s="45" customFormat="1" x14ac:dyDescent="0.25">
      <c r="A6255" s="42"/>
      <c r="B6255" s="46"/>
      <c r="P6255" s="47"/>
      <c r="Q6255" s="47"/>
      <c r="R6255" s="47"/>
      <c r="S6255" s="47"/>
      <c r="T6255" s="47"/>
      <c r="U6255" s="47"/>
      <c r="V6255" s="47"/>
      <c r="W6255" s="47"/>
      <c r="X6255" s="47"/>
      <c r="Y6255" s="47"/>
      <c r="Z6255" s="47"/>
      <c r="AA6255" s="47"/>
    </row>
    <row r="6256" spans="1:27" s="45" customFormat="1" x14ac:dyDescent="0.25">
      <c r="A6256" s="42"/>
      <c r="B6256" s="46"/>
      <c r="P6256" s="47"/>
      <c r="Q6256" s="47"/>
      <c r="R6256" s="47"/>
      <c r="S6256" s="47"/>
      <c r="T6256" s="47"/>
      <c r="U6256" s="47"/>
      <c r="V6256" s="47"/>
      <c r="W6256" s="47"/>
      <c r="X6256" s="47"/>
      <c r="Y6256" s="47"/>
      <c r="Z6256" s="47"/>
      <c r="AA6256" s="47"/>
    </row>
    <row r="6257" spans="1:27" s="45" customFormat="1" x14ac:dyDescent="0.25">
      <c r="A6257" s="42"/>
      <c r="B6257" s="46"/>
      <c r="P6257" s="47"/>
      <c r="Q6257" s="47"/>
      <c r="R6257" s="47"/>
      <c r="S6257" s="47"/>
      <c r="T6257" s="47"/>
      <c r="U6257" s="47"/>
      <c r="V6257" s="47"/>
      <c r="W6257" s="47"/>
      <c r="X6257" s="47"/>
      <c r="Y6257" s="47"/>
      <c r="Z6257" s="47"/>
      <c r="AA6257" s="47"/>
    </row>
    <row r="6258" spans="1:27" s="45" customFormat="1" x14ac:dyDescent="0.25">
      <c r="A6258" s="42"/>
      <c r="B6258" s="46"/>
      <c r="P6258" s="47"/>
      <c r="Q6258" s="47"/>
      <c r="R6258" s="47"/>
      <c r="S6258" s="47"/>
      <c r="T6258" s="47"/>
      <c r="U6258" s="47"/>
      <c r="V6258" s="47"/>
      <c r="W6258" s="47"/>
      <c r="X6258" s="47"/>
      <c r="Y6258" s="47"/>
      <c r="Z6258" s="47"/>
      <c r="AA6258" s="47"/>
    </row>
    <row r="6259" spans="1:27" s="45" customFormat="1" x14ac:dyDescent="0.25">
      <c r="A6259" s="42"/>
      <c r="B6259" s="46"/>
      <c r="P6259" s="47"/>
      <c r="Q6259" s="47"/>
      <c r="R6259" s="47"/>
      <c r="S6259" s="47"/>
      <c r="T6259" s="47"/>
      <c r="U6259" s="47"/>
      <c r="V6259" s="47"/>
      <c r="W6259" s="47"/>
      <c r="X6259" s="47"/>
      <c r="Y6259" s="47"/>
      <c r="Z6259" s="47"/>
      <c r="AA6259" s="47"/>
    </row>
    <row r="6260" spans="1:27" s="45" customFormat="1" x14ac:dyDescent="0.25">
      <c r="A6260" s="42"/>
      <c r="B6260" s="46"/>
      <c r="P6260" s="47"/>
      <c r="Q6260" s="47"/>
      <c r="R6260" s="47"/>
      <c r="S6260" s="47"/>
      <c r="T6260" s="47"/>
      <c r="U6260" s="47"/>
      <c r="V6260" s="47"/>
      <c r="W6260" s="47"/>
      <c r="X6260" s="47"/>
      <c r="Y6260" s="47"/>
      <c r="Z6260" s="47"/>
      <c r="AA6260" s="47"/>
    </row>
    <row r="6261" spans="1:27" s="45" customFormat="1" x14ac:dyDescent="0.25">
      <c r="A6261" s="42"/>
      <c r="B6261" s="46"/>
      <c r="P6261" s="47"/>
      <c r="Q6261" s="47"/>
      <c r="R6261" s="47"/>
      <c r="S6261" s="47"/>
      <c r="T6261" s="47"/>
      <c r="U6261" s="47"/>
      <c r="V6261" s="47"/>
      <c r="W6261" s="47"/>
      <c r="X6261" s="47"/>
      <c r="Y6261" s="47"/>
      <c r="Z6261" s="47"/>
      <c r="AA6261" s="47"/>
    </row>
    <row r="6262" spans="1:27" s="45" customFormat="1" x14ac:dyDescent="0.25">
      <c r="A6262" s="42"/>
      <c r="B6262" s="46"/>
      <c r="P6262" s="47"/>
      <c r="Q6262" s="47"/>
      <c r="R6262" s="47"/>
      <c r="S6262" s="47"/>
      <c r="T6262" s="47"/>
      <c r="U6262" s="47"/>
      <c r="V6262" s="47"/>
      <c r="W6262" s="47"/>
      <c r="X6262" s="47"/>
      <c r="Y6262" s="47"/>
      <c r="Z6262" s="47"/>
      <c r="AA6262" s="47"/>
    </row>
    <row r="6263" spans="1:27" s="45" customFormat="1" x14ac:dyDescent="0.25">
      <c r="A6263" s="42"/>
      <c r="B6263" s="46"/>
      <c r="P6263" s="47"/>
      <c r="Q6263" s="47"/>
      <c r="R6263" s="47"/>
      <c r="S6263" s="47"/>
      <c r="T6263" s="47"/>
      <c r="U6263" s="47"/>
      <c r="V6263" s="47"/>
      <c r="W6263" s="47"/>
      <c r="X6263" s="47"/>
      <c r="Y6263" s="47"/>
      <c r="Z6263" s="47"/>
      <c r="AA6263" s="47"/>
    </row>
    <row r="6264" spans="1:27" s="45" customFormat="1" x14ac:dyDescent="0.25">
      <c r="A6264" s="42"/>
      <c r="B6264" s="46"/>
      <c r="P6264" s="47"/>
      <c r="Q6264" s="47"/>
      <c r="R6264" s="47"/>
      <c r="S6264" s="47"/>
      <c r="T6264" s="47"/>
      <c r="U6264" s="47"/>
      <c r="V6264" s="47"/>
      <c r="W6264" s="47"/>
      <c r="X6264" s="47"/>
      <c r="Y6264" s="47"/>
      <c r="Z6264" s="47"/>
      <c r="AA6264" s="47"/>
    </row>
    <row r="6265" spans="1:27" s="45" customFormat="1" x14ac:dyDescent="0.25">
      <c r="A6265" s="42"/>
      <c r="B6265" s="46"/>
      <c r="P6265" s="47"/>
      <c r="Q6265" s="47"/>
      <c r="R6265" s="47"/>
      <c r="S6265" s="47"/>
      <c r="T6265" s="47"/>
      <c r="U6265" s="47"/>
      <c r="V6265" s="47"/>
      <c r="W6265" s="47"/>
      <c r="X6265" s="47"/>
      <c r="Y6265" s="47"/>
      <c r="Z6265" s="47"/>
      <c r="AA6265" s="47"/>
    </row>
    <row r="6266" spans="1:27" s="45" customFormat="1" x14ac:dyDescent="0.25">
      <c r="A6266" s="42"/>
      <c r="B6266" s="46"/>
      <c r="P6266" s="47"/>
      <c r="Q6266" s="47"/>
      <c r="R6266" s="47"/>
      <c r="S6266" s="47"/>
      <c r="T6266" s="47"/>
      <c r="U6266" s="47"/>
      <c r="V6266" s="47"/>
      <c r="W6266" s="47"/>
      <c r="X6266" s="47"/>
      <c r="Y6266" s="47"/>
      <c r="Z6266" s="47"/>
      <c r="AA6266" s="47"/>
    </row>
    <row r="6267" spans="1:27" s="45" customFormat="1" x14ac:dyDescent="0.25">
      <c r="A6267" s="42"/>
      <c r="B6267" s="46"/>
      <c r="P6267" s="47"/>
      <c r="Q6267" s="47"/>
      <c r="R6267" s="47"/>
      <c r="S6267" s="47"/>
      <c r="T6267" s="47"/>
      <c r="U6267" s="47"/>
      <c r="V6267" s="47"/>
      <c r="W6267" s="47"/>
      <c r="X6267" s="47"/>
      <c r="Y6267" s="47"/>
      <c r="Z6267" s="47"/>
      <c r="AA6267" s="47"/>
    </row>
    <row r="6268" spans="1:27" s="45" customFormat="1" x14ac:dyDescent="0.25">
      <c r="A6268" s="42"/>
      <c r="B6268" s="46"/>
      <c r="P6268" s="47"/>
      <c r="Q6268" s="47"/>
      <c r="R6268" s="47"/>
      <c r="S6268" s="47"/>
      <c r="T6268" s="47"/>
      <c r="U6268" s="47"/>
      <c r="V6268" s="47"/>
      <c r="W6268" s="47"/>
      <c r="X6268" s="47"/>
      <c r="Y6268" s="47"/>
      <c r="Z6268" s="47"/>
      <c r="AA6268" s="47"/>
    </row>
    <row r="6269" spans="1:27" s="45" customFormat="1" x14ac:dyDescent="0.25">
      <c r="A6269" s="42"/>
      <c r="B6269" s="46"/>
      <c r="P6269" s="47"/>
      <c r="Q6269" s="47"/>
      <c r="R6269" s="47"/>
      <c r="S6269" s="47"/>
      <c r="T6269" s="47"/>
      <c r="U6269" s="47"/>
      <c r="V6269" s="47"/>
      <c r="W6269" s="47"/>
      <c r="X6269" s="47"/>
      <c r="Y6269" s="47"/>
      <c r="Z6269" s="47"/>
      <c r="AA6269" s="47"/>
    </row>
    <row r="6270" spans="1:27" s="45" customFormat="1" x14ac:dyDescent="0.25">
      <c r="A6270" s="42"/>
      <c r="B6270" s="46"/>
      <c r="P6270" s="47"/>
      <c r="Q6270" s="47"/>
      <c r="R6270" s="47"/>
      <c r="S6270" s="47"/>
      <c r="T6270" s="47"/>
      <c r="U6270" s="47"/>
      <c r="V6270" s="47"/>
      <c r="W6270" s="47"/>
      <c r="X6270" s="47"/>
      <c r="Y6270" s="47"/>
      <c r="Z6270" s="47"/>
      <c r="AA6270" s="47"/>
    </row>
    <row r="6271" spans="1:27" s="45" customFormat="1" x14ac:dyDescent="0.25">
      <c r="A6271" s="42"/>
      <c r="B6271" s="46"/>
      <c r="P6271" s="47"/>
      <c r="Q6271" s="47"/>
      <c r="R6271" s="47"/>
      <c r="S6271" s="47"/>
      <c r="T6271" s="47"/>
      <c r="U6271" s="47"/>
      <c r="V6271" s="47"/>
      <c r="W6271" s="47"/>
      <c r="X6271" s="47"/>
      <c r="Y6271" s="47"/>
      <c r="Z6271" s="47"/>
      <c r="AA6271" s="47"/>
    </row>
    <row r="6272" spans="1:27" s="45" customFormat="1" x14ac:dyDescent="0.25">
      <c r="A6272" s="42"/>
      <c r="B6272" s="46"/>
      <c r="P6272" s="47"/>
      <c r="Q6272" s="47"/>
      <c r="R6272" s="47"/>
      <c r="S6272" s="47"/>
      <c r="T6272" s="47"/>
      <c r="U6272" s="47"/>
      <c r="V6272" s="47"/>
      <c r="W6272" s="47"/>
      <c r="X6272" s="47"/>
      <c r="Y6272" s="47"/>
      <c r="Z6272" s="47"/>
      <c r="AA6272" s="47"/>
    </row>
    <row r="6273" spans="1:27" s="45" customFormat="1" x14ac:dyDescent="0.25">
      <c r="A6273" s="42"/>
      <c r="B6273" s="46"/>
      <c r="P6273" s="47"/>
      <c r="Q6273" s="47"/>
      <c r="R6273" s="47"/>
      <c r="S6273" s="47"/>
      <c r="T6273" s="47"/>
      <c r="U6273" s="47"/>
      <c r="V6273" s="47"/>
      <c r="W6273" s="47"/>
      <c r="X6273" s="47"/>
      <c r="Y6273" s="47"/>
      <c r="Z6273" s="47"/>
      <c r="AA6273" s="47"/>
    </row>
    <row r="6274" spans="1:27" s="45" customFormat="1" x14ac:dyDescent="0.25">
      <c r="A6274" s="42"/>
      <c r="B6274" s="46"/>
      <c r="P6274" s="47"/>
      <c r="Q6274" s="47"/>
      <c r="R6274" s="47"/>
      <c r="S6274" s="47"/>
      <c r="T6274" s="47"/>
      <c r="U6274" s="47"/>
      <c r="V6274" s="47"/>
      <c r="W6274" s="47"/>
      <c r="X6274" s="47"/>
      <c r="Y6274" s="47"/>
      <c r="Z6274" s="47"/>
      <c r="AA6274" s="47"/>
    </row>
    <row r="6275" spans="1:27" s="45" customFormat="1" x14ac:dyDescent="0.25">
      <c r="A6275" s="42"/>
      <c r="B6275" s="46"/>
      <c r="P6275" s="47"/>
      <c r="Q6275" s="47"/>
      <c r="R6275" s="47"/>
      <c r="S6275" s="47"/>
      <c r="T6275" s="47"/>
      <c r="U6275" s="47"/>
      <c r="V6275" s="47"/>
      <c r="W6275" s="47"/>
      <c r="X6275" s="47"/>
      <c r="Y6275" s="47"/>
      <c r="Z6275" s="47"/>
      <c r="AA6275" s="47"/>
    </row>
    <row r="6276" spans="1:27" s="45" customFormat="1" x14ac:dyDescent="0.25">
      <c r="A6276" s="42"/>
      <c r="B6276" s="46"/>
      <c r="P6276" s="47"/>
      <c r="Q6276" s="47"/>
      <c r="R6276" s="47"/>
      <c r="S6276" s="47"/>
      <c r="T6276" s="47"/>
      <c r="U6276" s="47"/>
      <c r="V6276" s="47"/>
      <c r="W6276" s="47"/>
      <c r="X6276" s="47"/>
      <c r="Y6276" s="47"/>
      <c r="Z6276" s="47"/>
      <c r="AA6276" s="47"/>
    </row>
    <row r="6277" spans="1:27" s="45" customFormat="1" x14ac:dyDescent="0.25">
      <c r="A6277" s="42"/>
      <c r="B6277" s="46"/>
      <c r="P6277" s="47"/>
      <c r="Q6277" s="47"/>
      <c r="R6277" s="47"/>
      <c r="S6277" s="47"/>
      <c r="T6277" s="47"/>
      <c r="U6277" s="47"/>
      <c r="V6277" s="47"/>
      <c r="W6277" s="47"/>
      <c r="X6277" s="47"/>
      <c r="Y6277" s="47"/>
      <c r="Z6277" s="47"/>
      <c r="AA6277" s="47"/>
    </row>
    <row r="6278" spans="1:27" s="45" customFormat="1" x14ac:dyDescent="0.25">
      <c r="A6278" s="42"/>
      <c r="B6278" s="46"/>
      <c r="P6278" s="47"/>
      <c r="Q6278" s="47"/>
      <c r="R6278" s="47"/>
      <c r="S6278" s="47"/>
      <c r="T6278" s="47"/>
      <c r="U6278" s="47"/>
      <c r="V6278" s="47"/>
      <c r="W6278" s="47"/>
      <c r="X6278" s="47"/>
      <c r="Y6278" s="47"/>
      <c r="Z6278" s="47"/>
      <c r="AA6278" s="47"/>
    </row>
    <row r="6279" spans="1:27" s="45" customFormat="1" x14ac:dyDescent="0.25">
      <c r="A6279" s="42"/>
      <c r="B6279" s="46"/>
      <c r="P6279" s="47"/>
      <c r="Q6279" s="47"/>
      <c r="R6279" s="47"/>
      <c r="S6279" s="47"/>
      <c r="T6279" s="47"/>
      <c r="U6279" s="47"/>
      <c r="V6279" s="47"/>
      <c r="W6279" s="47"/>
      <c r="X6279" s="47"/>
      <c r="Y6279" s="47"/>
      <c r="Z6279" s="47"/>
      <c r="AA6279" s="47"/>
    </row>
    <row r="6280" spans="1:27" s="45" customFormat="1" x14ac:dyDescent="0.25">
      <c r="A6280" s="42"/>
      <c r="B6280" s="46"/>
      <c r="P6280" s="47"/>
      <c r="Q6280" s="47"/>
      <c r="R6280" s="47"/>
      <c r="S6280" s="47"/>
      <c r="T6280" s="47"/>
      <c r="U6280" s="47"/>
      <c r="V6280" s="47"/>
      <c r="W6280" s="47"/>
      <c r="X6280" s="47"/>
      <c r="Y6280" s="47"/>
      <c r="Z6280" s="47"/>
      <c r="AA6280" s="47"/>
    </row>
    <row r="6281" spans="1:27" s="45" customFormat="1" x14ac:dyDescent="0.25">
      <c r="A6281" s="42"/>
      <c r="B6281" s="46"/>
      <c r="P6281" s="47"/>
      <c r="Q6281" s="47"/>
      <c r="R6281" s="47"/>
      <c r="S6281" s="47"/>
      <c r="T6281" s="47"/>
      <c r="U6281" s="47"/>
      <c r="V6281" s="47"/>
      <c r="W6281" s="47"/>
      <c r="X6281" s="47"/>
      <c r="Y6281" s="47"/>
      <c r="Z6281" s="47"/>
      <c r="AA6281" s="47"/>
    </row>
    <row r="6282" spans="1:27" s="45" customFormat="1" x14ac:dyDescent="0.25">
      <c r="A6282" s="42"/>
      <c r="B6282" s="46"/>
      <c r="P6282" s="47"/>
      <c r="Q6282" s="47"/>
      <c r="R6282" s="47"/>
      <c r="S6282" s="47"/>
      <c r="T6282" s="47"/>
      <c r="U6282" s="47"/>
      <c r="V6282" s="47"/>
      <c r="W6282" s="47"/>
      <c r="X6282" s="47"/>
      <c r="Y6282" s="47"/>
      <c r="Z6282" s="47"/>
      <c r="AA6282" s="47"/>
    </row>
    <row r="6283" spans="1:27" s="45" customFormat="1" x14ac:dyDescent="0.25">
      <c r="A6283" s="42"/>
      <c r="B6283" s="46"/>
      <c r="P6283" s="47"/>
      <c r="Q6283" s="47"/>
      <c r="R6283" s="47"/>
      <c r="S6283" s="47"/>
      <c r="T6283" s="47"/>
      <c r="U6283" s="47"/>
      <c r="V6283" s="47"/>
      <c r="W6283" s="47"/>
      <c r="X6283" s="47"/>
      <c r="Y6283" s="47"/>
      <c r="Z6283" s="47"/>
      <c r="AA6283" s="47"/>
    </row>
    <row r="6284" spans="1:27" s="45" customFormat="1" x14ac:dyDescent="0.25">
      <c r="A6284" s="42"/>
      <c r="B6284" s="46"/>
      <c r="P6284" s="47"/>
      <c r="Q6284" s="47"/>
      <c r="R6284" s="47"/>
      <c r="S6284" s="47"/>
      <c r="T6284" s="47"/>
      <c r="U6284" s="47"/>
      <c r="V6284" s="47"/>
      <c r="W6284" s="47"/>
      <c r="X6284" s="47"/>
      <c r="Y6284" s="47"/>
      <c r="Z6284" s="47"/>
      <c r="AA6284" s="47"/>
    </row>
    <row r="6285" spans="1:27" s="45" customFormat="1" x14ac:dyDescent="0.25">
      <c r="A6285" s="42"/>
      <c r="B6285" s="46"/>
      <c r="P6285" s="47"/>
      <c r="Q6285" s="47"/>
      <c r="R6285" s="47"/>
      <c r="S6285" s="47"/>
      <c r="T6285" s="47"/>
      <c r="U6285" s="47"/>
      <c r="V6285" s="47"/>
      <c r="W6285" s="47"/>
      <c r="X6285" s="47"/>
      <c r="Y6285" s="47"/>
      <c r="Z6285" s="47"/>
      <c r="AA6285" s="47"/>
    </row>
    <row r="6286" spans="1:27" s="45" customFormat="1" x14ac:dyDescent="0.25">
      <c r="A6286" s="42"/>
      <c r="B6286" s="46"/>
      <c r="P6286" s="47"/>
      <c r="Q6286" s="47"/>
      <c r="R6286" s="47"/>
      <c r="S6286" s="47"/>
      <c r="T6286" s="47"/>
      <c r="U6286" s="47"/>
      <c r="V6286" s="47"/>
      <c r="W6286" s="47"/>
      <c r="X6286" s="47"/>
      <c r="Y6286" s="47"/>
      <c r="Z6286" s="47"/>
      <c r="AA6286" s="47"/>
    </row>
    <row r="6287" spans="1:27" s="45" customFormat="1" x14ac:dyDescent="0.25">
      <c r="A6287" s="42"/>
      <c r="B6287" s="46"/>
      <c r="P6287" s="47"/>
      <c r="Q6287" s="47"/>
      <c r="R6287" s="47"/>
      <c r="S6287" s="47"/>
      <c r="T6287" s="47"/>
      <c r="U6287" s="47"/>
      <c r="V6287" s="47"/>
      <c r="W6287" s="47"/>
      <c r="X6287" s="47"/>
      <c r="Y6287" s="47"/>
      <c r="Z6287" s="47"/>
      <c r="AA6287" s="47"/>
    </row>
    <row r="6288" spans="1:27" s="45" customFormat="1" x14ac:dyDescent="0.25">
      <c r="A6288" s="42"/>
      <c r="B6288" s="46"/>
      <c r="P6288" s="47"/>
      <c r="Q6288" s="47"/>
      <c r="R6288" s="47"/>
      <c r="S6288" s="47"/>
      <c r="T6288" s="47"/>
      <c r="U6288" s="47"/>
      <c r="V6288" s="47"/>
      <c r="W6288" s="47"/>
      <c r="X6288" s="47"/>
      <c r="Y6288" s="47"/>
      <c r="Z6288" s="47"/>
      <c r="AA6288" s="47"/>
    </row>
    <row r="6289" spans="1:27" s="45" customFormat="1" x14ac:dyDescent="0.25">
      <c r="A6289" s="42"/>
      <c r="B6289" s="46"/>
      <c r="P6289" s="47"/>
      <c r="Q6289" s="47"/>
      <c r="R6289" s="47"/>
      <c r="S6289" s="47"/>
      <c r="T6289" s="47"/>
      <c r="U6289" s="47"/>
      <c r="V6289" s="47"/>
      <c r="W6289" s="47"/>
      <c r="X6289" s="47"/>
      <c r="Y6289" s="47"/>
      <c r="Z6289" s="47"/>
      <c r="AA6289" s="47"/>
    </row>
    <row r="6290" spans="1:27" s="45" customFormat="1" x14ac:dyDescent="0.25">
      <c r="A6290" s="42"/>
      <c r="B6290" s="46"/>
      <c r="P6290" s="47"/>
      <c r="Q6290" s="47"/>
      <c r="R6290" s="47"/>
      <c r="S6290" s="47"/>
      <c r="T6290" s="47"/>
      <c r="U6290" s="47"/>
      <c r="V6290" s="47"/>
      <c r="W6290" s="47"/>
      <c r="X6290" s="47"/>
      <c r="Y6290" s="47"/>
      <c r="Z6290" s="47"/>
      <c r="AA6290" s="47"/>
    </row>
    <row r="6291" spans="1:27" s="45" customFormat="1" x14ac:dyDescent="0.25">
      <c r="A6291" s="42"/>
      <c r="B6291" s="46"/>
      <c r="P6291" s="47"/>
      <c r="Q6291" s="47"/>
      <c r="R6291" s="47"/>
      <c r="S6291" s="47"/>
      <c r="T6291" s="47"/>
      <c r="U6291" s="47"/>
      <c r="V6291" s="47"/>
      <c r="W6291" s="47"/>
      <c r="X6291" s="47"/>
      <c r="Y6291" s="47"/>
      <c r="Z6291" s="47"/>
      <c r="AA6291" s="47"/>
    </row>
    <row r="6292" spans="1:27" s="45" customFormat="1" x14ac:dyDescent="0.25">
      <c r="A6292" s="42"/>
      <c r="B6292" s="46"/>
      <c r="P6292" s="47"/>
      <c r="Q6292" s="47"/>
      <c r="R6292" s="47"/>
      <c r="S6292" s="47"/>
      <c r="T6292" s="47"/>
      <c r="U6292" s="47"/>
      <c r="V6292" s="47"/>
      <c r="W6292" s="47"/>
      <c r="X6292" s="47"/>
      <c r="Y6292" s="47"/>
      <c r="Z6292" s="47"/>
      <c r="AA6292" s="47"/>
    </row>
    <row r="6293" spans="1:27" s="45" customFormat="1" x14ac:dyDescent="0.25">
      <c r="A6293" s="42"/>
      <c r="B6293" s="46"/>
      <c r="P6293" s="47"/>
      <c r="Q6293" s="47"/>
      <c r="R6293" s="47"/>
      <c r="S6293" s="47"/>
      <c r="T6293" s="47"/>
      <c r="U6293" s="47"/>
      <c r="V6293" s="47"/>
      <c r="W6293" s="47"/>
      <c r="X6293" s="47"/>
      <c r="Y6293" s="47"/>
      <c r="Z6293" s="47"/>
      <c r="AA6293" s="47"/>
    </row>
    <row r="6294" spans="1:27" s="45" customFormat="1" x14ac:dyDescent="0.25">
      <c r="A6294" s="42"/>
      <c r="B6294" s="46"/>
      <c r="P6294" s="47"/>
      <c r="Q6294" s="47"/>
      <c r="R6294" s="47"/>
      <c r="S6294" s="47"/>
      <c r="T6294" s="47"/>
      <c r="U6294" s="47"/>
      <c r="V6294" s="47"/>
      <c r="W6294" s="47"/>
      <c r="X6294" s="47"/>
      <c r="Y6294" s="47"/>
      <c r="Z6294" s="47"/>
      <c r="AA6294" s="47"/>
    </row>
    <row r="6295" spans="1:27" s="45" customFormat="1" x14ac:dyDescent="0.25">
      <c r="A6295" s="42"/>
      <c r="B6295" s="46"/>
      <c r="P6295" s="47"/>
      <c r="Q6295" s="47"/>
      <c r="R6295" s="47"/>
      <c r="S6295" s="47"/>
      <c r="T6295" s="47"/>
      <c r="U6295" s="47"/>
      <c r="V6295" s="47"/>
      <c r="W6295" s="47"/>
      <c r="X6295" s="47"/>
      <c r="Y6295" s="47"/>
      <c r="Z6295" s="47"/>
      <c r="AA6295" s="47"/>
    </row>
    <row r="6296" spans="1:27" s="45" customFormat="1" x14ac:dyDescent="0.25">
      <c r="A6296" s="42"/>
      <c r="B6296" s="46"/>
      <c r="P6296" s="47"/>
      <c r="Q6296" s="47"/>
      <c r="R6296" s="47"/>
      <c r="S6296" s="47"/>
      <c r="T6296" s="47"/>
      <c r="U6296" s="47"/>
      <c r="V6296" s="47"/>
      <c r="W6296" s="47"/>
      <c r="X6296" s="47"/>
      <c r="Y6296" s="47"/>
      <c r="Z6296" s="47"/>
      <c r="AA6296" s="47"/>
    </row>
    <row r="6297" spans="1:27" s="45" customFormat="1" x14ac:dyDescent="0.25">
      <c r="A6297" s="42"/>
      <c r="B6297" s="46"/>
      <c r="P6297" s="47"/>
      <c r="Q6297" s="47"/>
      <c r="R6297" s="47"/>
      <c r="S6297" s="47"/>
      <c r="T6297" s="47"/>
      <c r="U6297" s="47"/>
      <c r="V6297" s="47"/>
      <c r="W6297" s="47"/>
      <c r="X6297" s="47"/>
      <c r="Y6297" s="47"/>
      <c r="Z6297" s="47"/>
      <c r="AA6297" s="47"/>
    </row>
    <row r="6298" spans="1:27" s="45" customFormat="1" x14ac:dyDescent="0.25">
      <c r="A6298" s="42"/>
      <c r="B6298" s="46"/>
      <c r="P6298" s="47"/>
      <c r="Q6298" s="47"/>
      <c r="R6298" s="47"/>
      <c r="S6298" s="47"/>
      <c r="T6298" s="47"/>
      <c r="U6298" s="47"/>
      <c r="V6298" s="47"/>
      <c r="W6298" s="47"/>
      <c r="X6298" s="47"/>
      <c r="Y6298" s="47"/>
      <c r="Z6298" s="47"/>
      <c r="AA6298" s="47"/>
    </row>
    <row r="6299" spans="1:27" s="45" customFormat="1" x14ac:dyDescent="0.25">
      <c r="A6299" s="42"/>
      <c r="B6299" s="46"/>
      <c r="P6299" s="47"/>
      <c r="Q6299" s="47"/>
      <c r="R6299" s="47"/>
      <c r="S6299" s="47"/>
      <c r="T6299" s="47"/>
      <c r="U6299" s="47"/>
      <c r="V6299" s="47"/>
      <c r="W6299" s="47"/>
      <c r="X6299" s="47"/>
      <c r="Y6299" s="47"/>
      <c r="Z6299" s="47"/>
      <c r="AA6299" s="47"/>
    </row>
    <row r="6300" spans="1:27" s="45" customFormat="1" x14ac:dyDescent="0.25">
      <c r="A6300" s="42"/>
      <c r="B6300" s="46"/>
      <c r="P6300" s="47"/>
      <c r="Q6300" s="47"/>
      <c r="R6300" s="47"/>
      <c r="S6300" s="47"/>
      <c r="T6300" s="47"/>
      <c r="U6300" s="47"/>
      <c r="V6300" s="47"/>
      <c r="W6300" s="47"/>
      <c r="X6300" s="47"/>
      <c r="Y6300" s="47"/>
      <c r="Z6300" s="47"/>
      <c r="AA6300" s="47"/>
    </row>
    <row r="6301" spans="1:27" s="45" customFormat="1" x14ac:dyDescent="0.25">
      <c r="A6301" s="42"/>
      <c r="B6301" s="46"/>
      <c r="P6301" s="47"/>
      <c r="Q6301" s="47"/>
      <c r="R6301" s="47"/>
      <c r="S6301" s="47"/>
      <c r="T6301" s="47"/>
      <c r="U6301" s="47"/>
      <c r="V6301" s="47"/>
      <c r="W6301" s="47"/>
      <c r="X6301" s="47"/>
      <c r="Y6301" s="47"/>
      <c r="Z6301" s="47"/>
      <c r="AA6301" s="47"/>
    </row>
    <row r="6302" spans="1:27" s="45" customFormat="1" x14ac:dyDescent="0.25">
      <c r="A6302" s="42"/>
      <c r="B6302" s="46"/>
      <c r="P6302" s="47"/>
      <c r="Q6302" s="47"/>
      <c r="R6302" s="47"/>
      <c r="S6302" s="47"/>
      <c r="T6302" s="47"/>
      <c r="U6302" s="47"/>
      <c r="V6302" s="47"/>
      <c r="W6302" s="47"/>
      <c r="X6302" s="47"/>
      <c r="Y6302" s="47"/>
      <c r="Z6302" s="47"/>
      <c r="AA6302" s="47"/>
    </row>
    <row r="6303" spans="1:27" s="45" customFormat="1" x14ac:dyDescent="0.25">
      <c r="A6303" s="42"/>
      <c r="B6303" s="46"/>
      <c r="P6303" s="47"/>
      <c r="Q6303" s="47"/>
      <c r="R6303" s="47"/>
      <c r="S6303" s="47"/>
      <c r="T6303" s="47"/>
      <c r="U6303" s="47"/>
      <c r="V6303" s="47"/>
      <c r="W6303" s="47"/>
      <c r="X6303" s="47"/>
      <c r="Y6303" s="47"/>
      <c r="Z6303" s="47"/>
      <c r="AA6303" s="47"/>
    </row>
    <row r="6304" spans="1:27" s="45" customFormat="1" x14ac:dyDescent="0.25">
      <c r="A6304" s="42"/>
      <c r="B6304" s="46"/>
      <c r="P6304" s="47"/>
      <c r="Q6304" s="47"/>
      <c r="R6304" s="47"/>
      <c r="S6304" s="47"/>
      <c r="T6304" s="47"/>
      <c r="U6304" s="47"/>
      <c r="V6304" s="47"/>
      <c r="W6304" s="47"/>
      <c r="X6304" s="47"/>
      <c r="Y6304" s="47"/>
      <c r="Z6304" s="47"/>
      <c r="AA6304" s="47"/>
    </row>
    <row r="6305" spans="1:27" s="45" customFormat="1" x14ac:dyDescent="0.25">
      <c r="A6305" s="42"/>
      <c r="B6305" s="46"/>
      <c r="P6305" s="47"/>
      <c r="Q6305" s="47"/>
      <c r="R6305" s="47"/>
      <c r="S6305" s="47"/>
      <c r="T6305" s="47"/>
      <c r="U6305" s="47"/>
      <c r="V6305" s="47"/>
      <c r="W6305" s="47"/>
      <c r="X6305" s="47"/>
      <c r="Y6305" s="47"/>
      <c r="Z6305" s="47"/>
      <c r="AA6305" s="47"/>
    </row>
    <row r="6306" spans="1:27" s="45" customFormat="1" x14ac:dyDescent="0.25">
      <c r="A6306" s="42"/>
      <c r="B6306" s="46"/>
      <c r="P6306" s="47"/>
      <c r="Q6306" s="47"/>
      <c r="R6306" s="47"/>
      <c r="S6306" s="47"/>
      <c r="T6306" s="47"/>
      <c r="U6306" s="47"/>
      <c r="V6306" s="47"/>
      <c r="W6306" s="47"/>
      <c r="X6306" s="47"/>
      <c r="Y6306" s="47"/>
      <c r="Z6306" s="47"/>
      <c r="AA6306" s="47"/>
    </row>
    <row r="6307" spans="1:27" s="45" customFormat="1" x14ac:dyDescent="0.25">
      <c r="A6307" s="42"/>
      <c r="B6307" s="46"/>
      <c r="P6307" s="47"/>
      <c r="Q6307" s="47"/>
      <c r="R6307" s="47"/>
      <c r="S6307" s="47"/>
      <c r="T6307" s="47"/>
      <c r="U6307" s="47"/>
      <c r="V6307" s="47"/>
      <c r="W6307" s="47"/>
      <c r="X6307" s="47"/>
      <c r="Y6307" s="47"/>
      <c r="Z6307" s="47"/>
      <c r="AA6307" s="47"/>
    </row>
    <row r="6308" spans="1:27" s="45" customFormat="1" x14ac:dyDescent="0.25">
      <c r="A6308" s="42"/>
      <c r="B6308" s="46"/>
      <c r="P6308" s="47"/>
      <c r="Q6308" s="47"/>
      <c r="R6308" s="47"/>
      <c r="S6308" s="47"/>
      <c r="T6308" s="47"/>
      <c r="U6308" s="47"/>
      <c r="V6308" s="47"/>
      <c r="W6308" s="47"/>
      <c r="X6308" s="47"/>
      <c r="Y6308" s="47"/>
      <c r="Z6308" s="47"/>
      <c r="AA6308" s="47"/>
    </row>
    <row r="6309" spans="1:27" s="45" customFormat="1" x14ac:dyDescent="0.25">
      <c r="A6309" s="42"/>
      <c r="B6309" s="46"/>
      <c r="P6309" s="47"/>
      <c r="Q6309" s="47"/>
      <c r="R6309" s="47"/>
      <c r="S6309" s="47"/>
      <c r="T6309" s="47"/>
      <c r="U6309" s="47"/>
      <c r="V6309" s="47"/>
      <c r="W6309" s="47"/>
      <c r="X6309" s="47"/>
      <c r="Y6309" s="47"/>
      <c r="Z6309" s="47"/>
      <c r="AA6309" s="47"/>
    </row>
    <row r="6310" spans="1:27" s="45" customFormat="1" x14ac:dyDescent="0.25">
      <c r="A6310" s="42"/>
      <c r="B6310" s="46"/>
      <c r="P6310" s="47"/>
      <c r="Q6310" s="47"/>
      <c r="R6310" s="47"/>
      <c r="S6310" s="47"/>
      <c r="T6310" s="47"/>
      <c r="U6310" s="47"/>
      <c r="V6310" s="47"/>
      <c r="W6310" s="47"/>
      <c r="X6310" s="47"/>
      <c r="Y6310" s="47"/>
      <c r="Z6310" s="47"/>
      <c r="AA6310" s="47"/>
    </row>
    <row r="6311" spans="1:27" s="45" customFormat="1" x14ac:dyDescent="0.25">
      <c r="A6311" s="42"/>
      <c r="B6311" s="46"/>
      <c r="P6311" s="47"/>
      <c r="Q6311" s="47"/>
      <c r="R6311" s="47"/>
      <c r="S6311" s="47"/>
      <c r="T6311" s="47"/>
      <c r="U6311" s="47"/>
      <c r="V6311" s="47"/>
      <c r="W6311" s="47"/>
      <c r="X6311" s="47"/>
      <c r="Y6311" s="47"/>
      <c r="Z6311" s="47"/>
      <c r="AA6311" s="47"/>
    </row>
    <row r="6312" spans="1:27" s="45" customFormat="1" x14ac:dyDescent="0.25">
      <c r="A6312" s="42"/>
      <c r="B6312" s="46"/>
      <c r="P6312" s="47"/>
      <c r="Q6312" s="47"/>
      <c r="R6312" s="47"/>
      <c r="S6312" s="47"/>
      <c r="T6312" s="47"/>
      <c r="U6312" s="47"/>
      <c r="V6312" s="47"/>
      <c r="W6312" s="47"/>
      <c r="X6312" s="47"/>
      <c r="Y6312" s="47"/>
      <c r="Z6312" s="47"/>
      <c r="AA6312" s="47"/>
    </row>
    <row r="6313" spans="1:27" s="45" customFormat="1" x14ac:dyDescent="0.25">
      <c r="A6313" s="42"/>
      <c r="B6313" s="46"/>
      <c r="P6313" s="47"/>
      <c r="Q6313" s="47"/>
      <c r="R6313" s="47"/>
      <c r="S6313" s="47"/>
      <c r="T6313" s="47"/>
      <c r="U6313" s="47"/>
      <c r="V6313" s="47"/>
      <c r="W6313" s="47"/>
      <c r="X6313" s="47"/>
      <c r="Y6313" s="47"/>
      <c r="Z6313" s="47"/>
      <c r="AA6313" s="47"/>
    </row>
    <row r="6314" spans="1:27" s="45" customFormat="1" x14ac:dyDescent="0.25">
      <c r="A6314" s="42"/>
      <c r="B6314" s="46"/>
      <c r="P6314" s="47"/>
      <c r="Q6314" s="47"/>
      <c r="R6314" s="47"/>
      <c r="S6314" s="47"/>
      <c r="T6314" s="47"/>
      <c r="U6314" s="47"/>
      <c r="V6314" s="47"/>
      <c r="W6314" s="47"/>
      <c r="X6314" s="47"/>
      <c r="Y6314" s="47"/>
      <c r="Z6314" s="47"/>
      <c r="AA6314" s="47"/>
    </row>
    <row r="6315" spans="1:27" s="45" customFormat="1" x14ac:dyDescent="0.25">
      <c r="A6315" s="42"/>
      <c r="B6315" s="46"/>
      <c r="P6315" s="47"/>
      <c r="Q6315" s="47"/>
      <c r="R6315" s="47"/>
      <c r="S6315" s="47"/>
      <c r="T6315" s="47"/>
      <c r="U6315" s="47"/>
      <c r="V6315" s="47"/>
      <c r="W6315" s="47"/>
      <c r="X6315" s="47"/>
      <c r="Y6315" s="47"/>
      <c r="Z6315" s="47"/>
      <c r="AA6315" s="47"/>
    </row>
    <row r="6316" spans="1:27" s="45" customFormat="1" x14ac:dyDescent="0.25">
      <c r="A6316" s="42"/>
      <c r="B6316" s="46"/>
      <c r="P6316" s="47"/>
      <c r="Q6316" s="47"/>
      <c r="R6316" s="47"/>
      <c r="S6316" s="47"/>
      <c r="T6316" s="47"/>
      <c r="U6316" s="47"/>
      <c r="V6316" s="47"/>
      <c r="W6316" s="47"/>
      <c r="X6316" s="47"/>
      <c r="Y6316" s="47"/>
      <c r="Z6316" s="47"/>
      <c r="AA6316" s="47"/>
    </row>
    <row r="6317" spans="1:27" s="45" customFormat="1" x14ac:dyDescent="0.25">
      <c r="A6317" s="42"/>
      <c r="B6317" s="46"/>
      <c r="P6317" s="47"/>
      <c r="Q6317" s="47"/>
      <c r="R6317" s="47"/>
      <c r="S6317" s="47"/>
      <c r="T6317" s="47"/>
      <c r="U6317" s="47"/>
      <c r="V6317" s="47"/>
      <c r="W6317" s="47"/>
      <c r="X6317" s="47"/>
      <c r="Y6317" s="47"/>
      <c r="Z6317" s="47"/>
      <c r="AA6317" s="47"/>
    </row>
    <row r="6318" spans="1:27" s="45" customFormat="1" x14ac:dyDescent="0.25">
      <c r="A6318" s="42"/>
      <c r="B6318" s="46"/>
      <c r="P6318" s="47"/>
      <c r="Q6318" s="47"/>
      <c r="R6318" s="47"/>
      <c r="S6318" s="47"/>
      <c r="T6318" s="47"/>
      <c r="U6318" s="47"/>
      <c r="V6318" s="47"/>
      <c r="W6318" s="47"/>
      <c r="X6318" s="47"/>
      <c r="Y6318" s="47"/>
      <c r="Z6318" s="47"/>
      <c r="AA6318" s="47"/>
    </row>
    <row r="6319" spans="1:27" s="45" customFormat="1" x14ac:dyDescent="0.25">
      <c r="A6319" s="42"/>
      <c r="B6319" s="46"/>
      <c r="P6319" s="47"/>
      <c r="Q6319" s="47"/>
      <c r="R6319" s="47"/>
      <c r="S6319" s="47"/>
      <c r="T6319" s="47"/>
      <c r="U6319" s="47"/>
      <c r="V6319" s="47"/>
      <c r="W6319" s="47"/>
      <c r="X6319" s="47"/>
      <c r="Y6319" s="47"/>
      <c r="Z6319" s="47"/>
      <c r="AA6319" s="47"/>
    </row>
    <row r="6320" spans="1:27" s="45" customFormat="1" x14ac:dyDescent="0.25">
      <c r="A6320" s="42"/>
      <c r="B6320" s="46"/>
      <c r="P6320" s="47"/>
      <c r="Q6320" s="47"/>
      <c r="R6320" s="47"/>
      <c r="S6320" s="47"/>
      <c r="T6320" s="47"/>
      <c r="U6320" s="47"/>
      <c r="V6320" s="47"/>
      <c r="W6320" s="47"/>
      <c r="X6320" s="47"/>
      <c r="Y6320" s="47"/>
      <c r="Z6320" s="47"/>
      <c r="AA6320" s="47"/>
    </row>
    <row r="6321" spans="1:27" s="45" customFormat="1" x14ac:dyDescent="0.25">
      <c r="A6321" s="42"/>
      <c r="B6321" s="46"/>
      <c r="P6321" s="47"/>
      <c r="Q6321" s="47"/>
      <c r="R6321" s="47"/>
      <c r="S6321" s="47"/>
      <c r="T6321" s="47"/>
      <c r="U6321" s="47"/>
      <c r="V6321" s="47"/>
      <c r="W6321" s="47"/>
      <c r="X6321" s="47"/>
      <c r="Y6321" s="47"/>
      <c r="Z6321" s="47"/>
      <c r="AA6321" s="47"/>
    </row>
    <row r="6322" spans="1:27" s="45" customFormat="1" x14ac:dyDescent="0.25">
      <c r="A6322" s="42"/>
      <c r="B6322" s="46"/>
      <c r="P6322" s="47"/>
      <c r="Q6322" s="47"/>
      <c r="R6322" s="47"/>
      <c r="S6322" s="47"/>
      <c r="T6322" s="47"/>
      <c r="U6322" s="47"/>
      <c r="V6322" s="47"/>
      <c r="W6322" s="47"/>
      <c r="X6322" s="47"/>
      <c r="Y6322" s="47"/>
      <c r="Z6322" s="47"/>
      <c r="AA6322" s="47"/>
    </row>
    <row r="6323" spans="1:27" s="45" customFormat="1" x14ac:dyDescent="0.25">
      <c r="A6323" s="42"/>
      <c r="B6323" s="46"/>
      <c r="P6323" s="47"/>
      <c r="Q6323" s="47"/>
      <c r="R6323" s="47"/>
      <c r="S6323" s="47"/>
      <c r="T6323" s="47"/>
      <c r="U6323" s="47"/>
      <c r="V6323" s="47"/>
      <c r="W6323" s="47"/>
      <c r="X6323" s="47"/>
      <c r="Y6323" s="47"/>
      <c r="Z6323" s="47"/>
      <c r="AA6323" s="47"/>
    </row>
    <row r="6324" spans="1:27" s="45" customFormat="1" x14ac:dyDescent="0.25">
      <c r="A6324" s="42"/>
      <c r="B6324" s="46"/>
      <c r="P6324" s="47"/>
      <c r="Q6324" s="47"/>
      <c r="R6324" s="47"/>
      <c r="S6324" s="47"/>
      <c r="T6324" s="47"/>
      <c r="U6324" s="47"/>
      <c r="V6324" s="47"/>
      <c r="W6324" s="47"/>
      <c r="X6324" s="47"/>
      <c r="Y6324" s="47"/>
      <c r="Z6324" s="47"/>
      <c r="AA6324" s="47"/>
    </row>
    <row r="6325" spans="1:27" s="45" customFormat="1" x14ac:dyDescent="0.25">
      <c r="A6325" s="42"/>
      <c r="B6325" s="46"/>
      <c r="P6325" s="47"/>
      <c r="Q6325" s="47"/>
      <c r="R6325" s="47"/>
      <c r="S6325" s="47"/>
      <c r="T6325" s="47"/>
      <c r="U6325" s="47"/>
      <c r="V6325" s="47"/>
      <c r="W6325" s="47"/>
      <c r="X6325" s="47"/>
      <c r="Y6325" s="47"/>
      <c r="Z6325" s="47"/>
      <c r="AA6325" s="47"/>
    </row>
    <row r="6326" spans="1:27" s="45" customFormat="1" x14ac:dyDescent="0.25">
      <c r="A6326" s="42"/>
      <c r="B6326" s="46"/>
      <c r="P6326" s="47"/>
      <c r="Q6326" s="47"/>
      <c r="R6326" s="47"/>
      <c r="S6326" s="47"/>
      <c r="T6326" s="47"/>
      <c r="U6326" s="47"/>
      <c r="V6326" s="47"/>
      <c r="W6326" s="47"/>
      <c r="X6326" s="47"/>
      <c r="Y6326" s="47"/>
      <c r="Z6326" s="47"/>
      <c r="AA6326" s="47"/>
    </row>
    <row r="6327" spans="1:27" s="45" customFormat="1" x14ac:dyDescent="0.25">
      <c r="A6327" s="42"/>
      <c r="B6327" s="46"/>
      <c r="P6327" s="47"/>
      <c r="Q6327" s="47"/>
      <c r="R6327" s="47"/>
      <c r="S6327" s="47"/>
      <c r="T6327" s="47"/>
      <c r="U6327" s="47"/>
      <c r="V6327" s="47"/>
      <c r="W6327" s="47"/>
      <c r="X6327" s="47"/>
      <c r="Y6327" s="47"/>
      <c r="Z6327" s="47"/>
      <c r="AA6327" s="47"/>
    </row>
    <row r="6328" spans="1:27" s="45" customFormat="1" x14ac:dyDescent="0.25">
      <c r="A6328" s="42"/>
      <c r="B6328" s="46"/>
      <c r="P6328" s="47"/>
      <c r="Q6328" s="47"/>
      <c r="R6328" s="47"/>
      <c r="S6328" s="47"/>
      <c r="T6328" s="47"/>
      <c r="U6328" s="47"/>
      <c r="V6328" s="47"/>
      <c r="W6328" s="47"/>
      <c r="X6328" s="47"/>
      <c r="Y6328" s="47"/>
      <c r="Z6328" s="47"/>
      <c r="AA6328" s="47"/>
    </row>
    <row r="6329" spans="1:27" s="45" customFormat="1" x14ac:dyDescent="0.25">
      <c r="A6329" s="42"/>
      <c r="B6329" s="46"/>
      <c r="P6329" s="47"/>
      <c r="Q6329" s="47"/>
      <c r="R6329" s="47"/>
      <c r="S6329" s="47"/>
      <c r="T6329" s="47"/>
      <c r="U6329" s="47"/>
      <c r="V6329" s="47"/>
      <c r="W6329" s="47"/>
      <c r="X6329" s="47"/>
      <c r="Y6329" s="47"/>
      <c r="Z6329" s="47"/>
      <c r="AA6329" s="47"/>
    </row>
    <row r="6330" spans="1:27" s="45" customFormat="1" x14ac:dyDescent="0.25">
      <c r="A6330" s="42"/>
      <c r="B6330" s="46"/>
      <c r="P6330" s="47"/>
      <c r="Q6330" s="47"/>
      <c r="R6330" s="47"/>
      <c r="S6330" s="47"/>
      <c r="T6330" s="47"/>
      <c r="U6330" s="47"/>
      <c r="V6330" s="47"/>
      <c r="W6330" s="47"/>
      <c r="X6330" s="47"/>
      <c r="Y6330" s="47"/>
      <c r="Z6330" s="47"/>
      <c r="AA6330" s="47"/>
    </row>
    <row r="6331" spans="1:27" s="45" customFormat="1" x14ac:dyDescent="0.25">
      <c r="A6331" s="42"/>
      <c r="B6331" s="46"/>
      <c r="P6331" s="47"/>
      <c r="Q6331" s="47"/>
      <c r="R6331" s="47"/>
      <c r="S6331" s="47"/>
      <c r="T6331" s="47"/>
      <c r="U6331" s="47"/>
      <c r="V6331" s="47"/>
      <c r="W6331" s="47"/>
      <c r="X6331" s="47"/>
      <c r="Y6331" s="47"/>
      <c r="Z6331" s="47"/>
      <c r="AA6331" s="47"/>
    </row>
    <row r="6332" spans="1:27" s="45" customFormat="1" x14ac:dyDescent="0.25">
      <c r="A6332" s="42"/>
      <c r="B6332" s="46"/>
      <c r="P6332" s="47"/>
      <c r="Q6332" s="47"/>
      <c r="R6332" s="47"/>
      <c r="S6332" s="47"/>
      <c r="T6332" s="47"/>
      <c r="U6332" s="47"/>
      <c r="V6332" s="47"/>
      <c r="W6332" s="47"/>
      <c r="X6332" s="47"/>
      <c r="Y6332" s="47"/>
      <c r="Z6332" s="47"/>
      <c r="AA6332" s="47"/>
    </row>
    <row r="6333" spans="1:27" s="45" customFormat="1" x14ac:dyDescent="0.25">
      <c r="A6333" s="42"/>
      <c r="B6333" s="46"/>
      <c r="P6333" s="47"/>
      <c r="Q6333" s="47"/>
      <c r="R6333" s="47"/>
      <c r="S6333" s="47"/>
      <c r="T6333" s="47"/>
      <c r="U6333" s="47"/>
      <c r="V6333" s="47"/>
      <c r="W6333" s="47"/>
      <c r="X6333" s="47"/>
      <c r="Y6333" s="47"/>
      <c r="Z6333" s="47"/>
      <c r="AA6333" s="47"/>
    </row>
    <row r="6334" spans="1:27" s="45" customFormat="1" x14ac:dyDescent="0.25">
      <c r="A6334" s="42"/>
      <c r="B6334" s="46"/>
      <c r="P6334" s="47"/>
      <c r="Q6334" s="47"/>
      <c r="R6334" s="47"/>
      <c r="S6334" s="47"/>
      <c r="T6334" s="47"/>
      <c r="U6334" s="47"/>
      <c r="V6334" s="47"/>
      <c r="W6334" s="47"/>
      <c r="X6334" s="47"/>
      <c r="Y6334" s="47"/>
      <c r="Z6334" s="47"/>
      <c r="AA6334" s="47"/>
    </row>
    <row r="6335" spans="1:27" s="45" customFormat="1" x14ac:dyDescent="0.25">
      <c r="A6335" s="42"/>
      <c r="B6335" s="46"/>
      <c r="P6335" s="47"/>
      <c r="Q6335" s="47"/>
      <c r="R6335" s="47"/>
      <c r="S6335" s="47"/>
      <c r="T6335" s="47"/>
      <c r="U6335" s="47"/>
      <c r="V6335" s="47"/>
      <c r="W6335" s="47"/>
      <c r="X6335" s="47"/>
      <c r="Y6335" s="47"/>
      <c r="Z6335" s="47"/>
      <c r="AA6335" s="47"/>
    </row>
    <row r="6336" spans="1:27" s="45" customFormat="1" x14ac:dyDescent="0.25">
      <c r="A6336" s="42"/>
      <c r="B6336" s="46"/>
      <c r="P6336" s="47"/>
      <c r="Q6336" s="47"/>
      <c r="R6336" s="47"/>
      <c r="S6336" s="47"/>
      <c r="T6336" s="47"/>
      <c r="U6336" s="47"/>
      <c r="V6336" s="47"/>
      <c r="W6336" s="47"/>
      <c r="X6336" s="47"/>
      <c r="Y6336" s="47"/>
      <c r="Z6336" s="47"/>
      <c r="AA6336" s="47"/>
    </row>
    <row r="6337" spans="1:27" s="45" customFormat="1" x14ac:dyDescent="0.25">
      <c r="A6337" s="42"/>
      <c r="B6337" s="46"/>
      <c r="P6337" s="47"/>
      <c r="Q6337" s="47"/>
      <c r="R6337" s="47"/>
      <c r="S6337" s="47"/>
      <c r="T6337" s="47"/>
      <c r="U6337" s="47"/>
      <c r="V6337" s="47"/>
      <c r="W6337" s="47"/>
      <c r="X6337" s="47"/>
      <c r="Y6337" s="47"/>
      <c r="Z6337" s="47"/>
      <c r="AA6337" s="47"/>
    </row>
    <row r="6338" spans="1:27" s="45" customFormat="1" x14ac:dyDescent="0.25">
      <c r="A6338" s="42"/>
      <c r="B6338" s="46"/>
      <c r="P6338" s="47"/>
      <c r="Q6338" s="47"/>
      <c r="R6338" s="47"/>
      <c r="S6338" s="47"/>
      <c r="T6338" s="47"/>
      <c r="U6338" s="47"/>
      <c r="V6338" s="47"/>
      <c r="W6338" s="47"/>
      <c r="X6338" s="47"/>
      <c r="Y6338" s="47"/>
      <c r="Z6338" s="47"/>
      <c r="AA6338" s="47"/>
    </row>
    <row r="6339" spans="1:27" s="45" customFormat="1" x14ac:dyDescent="0.25">
      <c r="A6339" s="42"/>
      <c r="B6339" s="46"/>
      <c r="P6339" s="47"/>
      <c r="Q6339" s="47"/>
      <c r="R6339" s="47"/>
      <c r="S6339" s="47"/>
      <c r="T6339" s="47"/>
      <c r="U6339" s="47"/>
      <c r="V6339" s="47"/>
      <c r="W6339" s="47"/>
      <c r="X6339" s="47"/>
      <c r="Y6339" s="47"/>
      <c r="Z6339" s="47"/>
      <c r="AA6339" s="47"/>
    </row>
    <row r="6340" spans="1:27" s="45" customFormat="1" x14ac:dyDescent="0.25">
      <c r="A6340" s="42"/>
      <c r="B6340" s="46"/>
      <c r="P6340" s="47"/>
      <c r="Q6340" s="47"/>
      <c r="R6340" s="47"/>
      <c r="S6340" s="47"/>
      <c r="T6340" s="47"/>
      <c r="U6340" s="47"/>
      <c r="V6340" s="47"/>
      <c r="W6340" s="47"/>
      <c r="X6340" s="47"/>
      <c r="Y6340" s="47"/>
      <c r="Z6340" s="47"/>
      <c r="AA6340" s="47"/>
    </row>
    <row r="6341" spans="1:27" s="45" customFormat="1" x14ac:dyDescent="0.25">
      <c r="A6341" s="42"/>
      <c r="B6341" s="46"/>
      <c r="P6341" s="47"/>
      <c r="Q6341" s="47"/>
      <c r="R6341" s="47"/>
      <c r="S6341" s="47"/>
      <c r="T6341" s="47"/>
      <c r="U6341" s="47"/>
      <c r="V6341" s="47"/>
      <c r="W6341" s="47"/>
      <c r="X6341" s="47"/>
      <c r="Y6341" s="47"/>
      <c r="Z6341" s="47"/>
      <c r="AA6341" s="47"/>
    </row>
    <row r="6342" spans="1:27" s="45" customFormat="1" x14ac:dyDescent="0.25">
      <c r="A6342" s="42"/>
      <c r="B6342" s="46"/>
      <c r="P6342" s="47"/>
      <c r="Q6342" s="47"/>
      <c r="R6342" s="47"/>
      <c r="S6342" s="47"/>
      <c r="T6342" s="47"/>
      <c r="U6342" s="47"/>
      <c r="V6342" s="47"/>
      <c r="W6342" s="47"/>
      <c r="X6342" s="47"/>
      <c r="Y6342" s="47"/>
      <c r="Z6342" s="47"/>
      <c r="AA6342" s="47"/>
    </row>
    <row r="6343" spans="1:27" s="45" customFormat="1" x14ac:dyDescent="0.25">
      <c r="A6343" s="42"/>
      <c r="B6343" s="46"/>
      <c r="P6343" s="47"/>
      <c r="Q6343" s="47"/>
      <c r="R6343" s="47"/>
      <c r="S6343" s="47"/>
      <c r="T6343" s="47"/>
      <c r="U6343" s="47"/>
      <c r="V6343" s="47"/>
      <c r="W6343" s="47"/>
      <c r="X6343" s="47"/>
      <c r="Y6343" s="47"/>
      <c r="Z6343" s="47"/>
      <c r="AA6343" s="47"/>
    </row>
    <row r="6344" spans="1:27" s="45" customFormat="1" x14ac:dyDescent="0.25">
      <c r="A6344" s="42"/>
      <c r="B6344" s="46"/>
      <c r="P6344" s="47"/>
      <c r="Q6344" s="47"/>
      <c r="R6344" s="47"/>
      <c r="S6344" s="47"/>
      <c r="T6344" s="47"/>
      <c r="U6344" s="47"/>
      <c r="V6344" s="47"/>
      <c r="W6344" s="47"/>
      <c r="X6344" s="47"/>
      <c r="Y6344" s="47"/>
      <c r="Z6344" s="47"/>
      <c r="AA6344" s="47"/>
    </row>
    <row r="6345" spans="1:27" s="45" customFormat="1" x14ac:dyDescent="0.25">
      <c r="A6345" s="42"/>
      <c r="B6345" s="46"/>
      <c r="P6345" s="47"/>
      <c r="Q6345" s="47"/>
      <c r="R6345" s="47"/>
      <c r="S6345" s="47"/>
      <c r="T6345" s="47"/>
      <c r="U6345" s="47"/>
      <c r="V6345" s="47"/>
      <c r="W6345" s="47"/>
      <c r="X6345" s="47"/>
      <c r="Y6345" s="47"/>
      <c r="Z6345" s="47"/>
      <c r="AA6345" s="47"/>
    </row>
    <row r="6346" spans="1:27" s="45" customFormat="1" x14ac:dyDescent="0.25">
      <c r="A6346" s="42"/>
      <c r="B6346" s="46"/>
      <c r="P6346" s="47"/>
      <c r="Q6346" s="47"/>
      <c r="R6346" s="47"/>
      <c r="S6346" s="47"/>
      <c r="T6346" s="47"/>
      <c r="U6346" s="47"/>
      <c r="V6346" s="47"/>
      <c r="W6346" s="47"/>
      <c r="X6346" s="47"/>
      <c r="Y6346" s="47"/>
      <c r="Z6346" s="47"/>
      <c r="AA6346" s="47"/>
    </row>
    <row r="6347" spans="1:27" s="45" customFormat="1" x14ac:dyDescent="0.25">
      <c r="A6347" s="42"/>
      <c r="B6347" s="46"/>
      <c r="P6347" s="47"/>
      <c r="Q6347" s="47"/>
      <c r="R6347" s="47"/>
      <c r="S6347" s="47"/>
      <c r="T6347" s="47"/>
      <c r="U6347" s="47"/>
      <c r="V6347" s="47"/>
      <c r="W6347" s="47"/>
      <c r="X6347" s="47"/>
      <c r="Y6347" s="47"/>
      <c r="Z6347" s="47"/>
      <c r="AA6347" s="47"/>
    </row>
    <row r="6348" spans="1:27" s="45" customFormat="1" x14ac:dyDescent="0.25">
      <c r="A6348" s="42"/>
      <c r="B6348" s="46"/>
      <c r="P6348" s="47"/>
      <c r="Q6348" s="47"/>
      <c r="R6348" s="47"/>
      <c r="S6348" s="47"/>
      <c r="T6348" s="47"/>
      <c r="U6348" s="47"/>
      <c r="V6348" s="47"/>
      <c r="W6348" s="47"/>
      <c r="X6348" s="47"/>
      <c r="Y6348" s="47"/>
      <c r="Z6348" s="47"/>
      <c r="AA6348" s="47"/>
    </row>
    <row r="6349" spans="1:27" s="45" customFormat="1" x14ac:dyDescent="0.25">
      <c r="A6349" s="42"/>
      <c r="B6349" s="46"/>
      <c r="P6349" s="47"/>
      <c r="Q6349" s="47"/>
      <c r="R6349" s="47"/>
      <c r="S6349" s="47"/>
      <c r="T6349" s="47"/>
      <c r="U6349" s="47"/>
      <c r="V6349" s="47"/>
      <c r="W6349" s="47"/>
      <c r="X6349" s="47"/>
      <c r="Y6349" s="47"/>
      <c r="Z6349" s="47"/>
      <c r="AA6349" s="47"/>
    </row>
    <row r="6350" spans="1:27" s="45" customFormat="1" x14ac:dyDescent="0.25">
      <c r="A6350" s="42"/>
      <c r="B6350" s="46"/>
      <c r="P6350" s="47"/>
      <c r="Q6350" s="47"/>
      <c r="R6350" s="47"/>
      <c r="S6350" s="47"/>
      <c r="T6350" s="47"/>
      <c r="U6350" s="47"/>
      <c r="V6350" s="47"/>
      <c r="W6350" s="47"/>
      <c r="X6350" s="47"/>
      <c r="Y6350" s="47"/>
      <c r="Z6350" s="47"/>
      <c r="AA6350" s="47"/>
    </row>
    <row r="6351" spans="1:27" s="45" customFormat="1" x14ac:dyDescent="0.25">
      <c r="A6351" s="42"/>
      <c r="B6351" s="46"/>
      <c r="P6351" s="47"/>
      <c r="Q6351" s="47"/>
      <c r="R6351" s="47"/>
      <c r="S6351" s="47"/>
      <c r="T6351" s="47"/>
      <c r="U6351" s="47"/>
      <c r="V6351" s="47"/>
      <c r="W6351" s="47"/>
      <c r="X6351" s="47"/>
      <c r="Y6351" s="47"/>
      <c r="Z6351" s="47"/>
      <c r="AA6351" s="47"/>
    </row>
    <row r="6352" spans="1:27" s="45" customFormat="1" x14ac:dyDescent="0.25">
      <c r="A6352" s="42"/>
      <c r="B6352" s="46"/>
      <c r="P6352" s="47"/>
      <c r="Q6352" s="47"/>
      <c r="R6352" s="47"/>
      <c r="S6352" s="47"/>
      <c r="T6352" s="47"/>
      <c r="U6352" s="47"/>
      <c r="V6352" s="47"/>
      <c r="W6352" s="47"/>
      <c r="X6352" s="47"/>
      <c r="Y6352" s="47"/>
      <c r="Z6352" s="47"/>
      <c r="AA6352" s="47"/>
    </row>
    <row r="6353" spans="1:27" s="45" customFormat="1" x14ac:dyDescent="0.25">
      <c r="A6353" s="42"/>
      <c r="B6353" s="46"/>
      <c r="P6353" s="47"/>
      <c r="Q6353" s="47"/>
      <c r="R6353" s="47"/>
      <c r="S6353" s="47"/>
      <c r="T6353" s="47"/>
      <c r="U6353" s="47"/>
      <c r="V6353" s="47"/>
      <c r="W6353" s="47"/>
      <c r="X6353" s="47"/>
      <c r="Y6353" s="47"/>
      <c r="Z6353" s="47"/>
      <c r="AA6353" s="47"/>
    </row>
    <row r="6354" spans="1:27" s="45" customFormat="1" x14ac:dyDescent="0.25">
      <c r="A6354" s="42"/>
      <c r="B6354" s="46"/>
      <c r="P6354" s="47"/>
      <c r="Q6354" s="47"/>
      <c r="R6354" s="47"/>
      <c r="S6354" s="47"/>
      <c r="T6354" s="47"/>
      <c r="U6354" s="47"/>
      <c r="V6354" s="47"/>
      <c r="W6354" s="47"/>
      <c r="X6354" s="47"/>
      <c r="Y6354" s="47"/>
      <c r="Z6354" s="47"/>
      <c r="AA6354" s="47"/>
    </row>
    <row r="6355" spans="1:27" s="45" customFormat="1" x14ac:dyDescent="0.25">
      <c r="A6355" s="42"/>
      <c r="B6355" s="46"/>
      <c r="P6355" s="47"/>
      <c r="Q6355" s="47"/>
      <c r="R6355" s="47"/>
      <c r="S6355" s="47"/>
      <c r="T6355" s="47"/>
      <c r="U6355" s="47"/>
      <c r="V6355" s="47"/>
      <c r="W6355" s="47"/>
      <c r="X6355" s="47"/>
      <c r="Y6355" s="47"/>
      <c r="Z6355" s="47"/>
      <c r="AA6355" s="47"/>
    </row>
    <row r="6356" spans="1:27" s="45" customFormat="1" x14ac:dyDescent="0.25">
      <c r="A6356" s="42"/>
      <c r="B6356" s="46"/>
      <c r="P6356" s="47"/>
      <c r="Q6356" s="47"/>
      <c r="R6356" s="47"/>
      <c r="S6356" s="47"/>
      <c r="T6356" s="47"/>
      <c r="U6356" s="47"/>
      <c r="V6356" s="47"/>
      <c r="W6356" s="47"/>
      <c r="X6356" s="47"/>
      <c r="Y6356" s="47"/>
      <c r="Z6356" s="47"/>
      <c r="AA6356" s="47"/>
    </row>
    <row r="6357" spans="1:27" s="45" customFormat="1" x14ac:dyDescent="0.25">
      <c r="A6357" s="42"/>
      <c r="B6357" s="46"/>
      <c r="P6357" s="47"/>
      <c r="Q6357" s="47"/>
      <c r="R6357" s="47"/>
      <c r="S6357" s="47"/>
      <c r="T6357" s="47"/>
      <c r="U6357" s="47"/>
      <c r="V6357" s="47"/>
      <c r="W6357" s="47"/>
      <c r="X6357" s="47"/>
      <c r="Y6357" s="47"/>
      <c r="Z6357" s="47"/>
      <c r="AA6357" s="47"/>
    </row>
    <row r="6358" spans="1:27" s="45" customFormat="1" x14ac:dyDescent="0.25">
      <c r="A6358" s="42"/>
      <c r="B6358" s="46"/>
      <c r="P6358" s="47"/>
      <c r="Q6358" s="47"/>
      <c r="R6358" s="47"/>
      <c r="S6358" s="47"/>
      <c r="T6358" s="47"/>
      <c r="U6358" s="47"/>
      <c r="V6358" s="47"/>
      <c r="W6358" s="47"/>
      <c r="X6358" s="47"/>
      <c r="Y6358" s="47"/>
      <c r="Z6358" s="47"/>
      <c r="AA6358" s="47"/>
    </row>
    <row r="6359" spans="1:27" s="45" customFormat="1" x14ac:dyDescent="0.25">
      <c r="A6359" s="42"/>
      <c r="B6359" s="46"/>
      <c r="P6359" s="47"/>
      <c r="Q6359" s="47"/>
      <c r="R6359" s="47"/>
      <c r="S6359" s="47"/>
      <c r="T6359" s="47"/>
      <c r="U6359" s="47"/>
      <c r="V6359" s="47"/>
      <c r="W6359" s="47"/>
      <c r="X6359" s="47"/>
      <c r="Y6359" s="47"/>
      <c r="Z6359" s="47"/>
      <c r="AA6359" s="47"/>
    </row>
    <row r="6360" spans="1:27" s="45" customFormat="1" x14ac:dyDescent="0.25">
      <c r="A6360" s="42"/>
      <c r="B6360" s="46"/>
      <c r="P6360" s="47"/>
      <c r="Q6360" s="47"/>
      <c r="R6360" s="47"/>
      <c r="S6360" s="47"/>
      <c r="T6360" s="47"/>
      <c r="U6360" s="47"/>
      <c r="V6360" s="47"/>
      <c r="W6360" s="47"/>
      <c r="X6360" s="47"/>
      <c r="Y6360" s="47"/>
      <c r="Z6360" s="47"/>
      <c r="AA6360" s="47"/>
    </row>
    <row r="6361" spans="1:27" s="45" customFormat="1" x14ac:dyDescent="0.25">
      <c r="A6361" s="42"/>
      <c r="B6361" s="46"/>
      <c r="P6361" s="47"/>
      <c r="Q6361" s="47"/>
      <c r="R6361" s="47"/>
      <c r="S6361" s="47"/>
      <c r="T6361" s="47"/>
      <c r="U6361" s="47"/>
      <c r="V6361" s="47"/>
      <c r="W6361" s="47"/>
      <c r="X6361" s="47"/>
      <c r="Y6361" s="47"/>
      <c r="Z6361" s="47"/>
      <c r="AA6361" s="47"/>
    </row>
    <row r="6362" spans="1:27" s="45" customFormat="1" x14ac:dyDescent="0.25">
      <c r="A6362" s="42"/>
      <c r="B6362" s="46"/>
      <c r="P6362" s="47"/>
      <c r="Q6362" s="47"/>
      <c r="R6362" s="47"/>
      <c r="S6362" s="47"/>
      <c r="T6362" s="47"/>
      <c r="U6362" s="47"/>
      <c r="V6362" s="47"/>
      <c r="W6362" s="47"/>
      <c r="X6362" s="47"/>
      <c r="Y6362" s="47"/>
      <c r="Z6362" s="47"/>
      <c r="AA6362" s="47"/>
    </row>
    <row r="6363" spans="1:27" s="45" customFormat="1" x14ac:dyDescent="0.25">
      <c r="A6363" s="42"/>
      <c r="B6363" s="46"/>
      <c r="P6363" s="47"/>
      <c r="Q6363" s="47"/>
      <c r="R6363" s="47"/>
      <c r="S6363" s="47"/>
      <c r="T6363" s="47"/>
      <c r="U6363" s="47"/>
      <c r="V6363" s="47"/>
      <c r="W6363" s="47"/>
      <c r="X6363" s="47"/>
      <c r="Y6363" s="47"/>
      <c r="Z6363" s="47"/>
      <c r="AA6363" s="47"/>
    </row>
    <row r="6364" spans="1:27" s="45" customFormat="1" x14ac:dyDescent="0.25">
      <c r="A6364" s="42"/>
      <c r="B6364" s="46"/>
      <c r="P6364" s="47"/>
      <c r="Q6364" s="47"/>
      <c r="R6364" s="47"/>
      <c r="S6364" s="47"/>
      <c r="T6364" s="47"/>
      <c r="U6364" s="47"/>
      <c r="V6364" s="47"/>
      <c r="W6364" s="47"/>
      <c r="X6364" s="47"/>
      <c r="Y6364" s="47"/>
      <c r="Z6364" s="47"/>
      <c r="AA6364" s="47"/>
    </row>
    <row r="6365" spans="1:27" s="45" customFormat="1" x14ac:dyDescent="0.25">
      <c r="A6365" s="42"/>
      <c r="B6365" s="46"/>
      <c r="P6365" s="47"/>
      <c r="Q6365" s="47"/>
      <c r="R6365" s="47"/>
      <c r="S6365" s="47"/>
      <c r="T6365" s="47"/>
      <c r="U6365" s="47"/>
      <c r="V6365" s="47"/>
      <c r="W6365" s="47"/>
      <c r="X6365" s="47"/>
      <c r="Y6365" s="47"/>
      <c r="Z6365" s="47"/>
      <c r="AA6365" s="47"/>
    </row>
    <row r="6366" spans="1:27" s="45" customFormat="1" x14ac:dyDescent="0.25">
      <c r="A6366" s="42"/>
      <c r="B6366" s="46"/>
      <c r="P6366" s="47"/>
      <c r="Q6366" s="47"/>
      <c r="R6366" s="47"/>
      <c r="S6366" s="47"/>
      <c r="T6366" s="47"/>
      <c r="U6366" s="47"/>
      <c r="V6366" s="47"/>
      <c r="W6366" s="47"/>
      <c r="X6366" s="47"/>
      <c r="Y6366" s="47"/>
      <c r="Z6366" s="47"/>
      <c r="AA6366" s="47"/>
    </row>
    <row r="6367" spans="1:27" s="45" customFormat="1" x14ac:dyDescent="0.25">
      <c r="A6367" s="42"/>
      <c r="B6367" s="46"/>
      <c r="P6367" s="47"/>
      <c r="Q6367" s="47"/>
      <c r="R6367" s="47"/>
      <c r="S6367" s="47"/>
      <c r="T6367" s="47"/>
      <c r="U6367" s="47"/>
      <c r="V6367" s="47"/>
      <c r="W6367" s="47"/>
      <c r="X6367" s="47"/>
      <c r="Y6367" s="47"/>
      <c r="Z6367" s="47"/>
      <c r="AA6367" s="47"/>
    </row>
    <row r="6368" spans="1:27" s="45" customFormat="1" x14ac:dyDescent="0.25">
      <c r="A6368" s="42"/>
      <c r="B6368" s="46"/>
      <c r="P6368" s="47"/>
      <c r="Q6368" s="47"/>
      <c r="R6368" s="47"/>
      <c r="S6368" s="47"/>
      <c r="T6368" s="47"/>
      <c r="U6368" s="47"/>
      <c r="V6368" s="47"/>
      <c r="W6368" s="47"/>
      <c r="X6368" s="47"/>
      <c r="Y6368" s="47"/>
      <c r="Z6368" s="47"/>
      <c r="AA6368" s="47"/>
    </row>
    <row r="6369" spans="1:27" s="45" customFormat="1" x14ac:dyDescent="0.25">
      <c r="A6369" s="42"/>
      <c r="B6369" s="46"/>
      <c r="P6369" s="47"/>
      <c r="Q6369" s="47"/>
      <c r="R6369" s="47"/>
      <c r="S6369" s="47"/>
      <c r="T6369" s="47"/>
      <c r="U6369" s="47"/>
      <c r="V6369" s="47"/>
      <c r="W6369" s="47"/>
      <c r="X6369" s="47"/>
      <c r="Y6369" s="47"/>
      <c r="Z6369" s="47"/>
      <c r="AA6369" s="47"/>
    </row>
    <row r="6370" spans="1:27" s="45" customFormat="1" x14ac:dyDescent="0.25">
      <c r="A6370" s="42"/>
      <c r="B6370" s="46"/>
      <c r="P6370" s="47"/>
      <c r="Q6370" s="47"/>
      <c r="R6370" s="47"/>
      <c r="S6370" s="47"/>
      <c r="T6370" s="47"/>
      <c r="U6370" s="47"/>
      <c r="V6370" s="47"/>
      <c r="W6370" s="47"/>
      <c r="X6370" s="47"/>
      <c r="Y6370" s="47"/>
      <c r="Z6370" s="47"/>
      <c r="AA6370" s="47"/>
    </row>
    <row r="6371" spans="1:27" s="45" customFormat="1" x14ac:dyDescent="0.25">
      <c r="A6371" s="42"/>
      <c r="B6371" s="46"/>
      <c r="P6371" s="47"/>
      <c r="Q6371" s="47"/>
      <c r="R6371" s="47"/>
      <c r="S6371" s="47"/>
      <c r="T6371" s="47"/>
      <c r="U6371" s="47"/>
      <c r="V6371" s="47"/>
      <c r="W6371" s="47"/>
      <c r="X6371" s="47"/>
      <c r="Y6371" s="47"/>
      <c r="Z6371" s="47"/>
      <c r="AA6371" s="47"/>
    </row>
    <row r="6372" spans="1:27" s="45" customFormat="1" x14ac:dyDescent="0.25">
      <c r="A6372" s="42"/>
      <c r="B6372" s="46"/>
      <c r="P6372" s="47"/>
      <c r="Q6372" s="47"/>
      <c r="R6372" s="47"/>
      <c r="S6372" s="47"/>
      <c r="T6372" s="47"/>
      <c r="U6372" s="47"/>
      <c r="V6372" s="47"/>
      <c r="W6372" s="47"/>
      <c r="X6372" s="47"/>
      <c r="Y6372" s="47"/>
      <c r="Z6372" s="47"/>
      <c r="AA6372" s="47"/>
    </row>
    <row r="6373" spans="1:27" s="45" customFormat="1" x14ac:dyDescent="0.25">
      <c r="A6373" s="42"/>
      <c r="B6373" s="46"/>
      <c r="P6373" s="47"/>
      <c r="Q6373" s="47"/>
      <c r="R6373" s="47"/>
      <c r="S6373" s="47"/>
      <c r="T6373" s="47"/>
      <c r="U6373" s="47"/>
      <c r="V6373" s="47"/>
      <c r="W6373" s="47"/>
      <c r="X6373" s="47"/>
      <c r="Y6373" s="47"/>
      <c r="Z6373" s="47"/>
      <c r="AA6373" s="47"/>
    </row>
    <row r="6374" spans="1:27" s="45" customFormat="1" x14ac:dyDescent="0.25">
      <c r="A6374" s="42"/>
      <c r="B6374" s="46"/>
      <c r="P6374" s="47"/>
      <c r="Q6374" s="47"/>
      <c r="R6374" s="47"/>
      <c r="S6374" s="47"/>
      <c r="T6374" s="47"/>
      <c r="U6374" s="47"/>
      <c r="V6374" s="47"/>
      <c r="W6374" s="47"/>
      <c r="X6374" s="47"/>
      <c r="Y6374" s="47"/>
      <c r="Z6374" s="47"/>
      <c r="AA6374" s="47"/>
    </row>
    <row r="6375" spans="1:27" s="45" customFormat="1" x14ac:dyDescent="0.25">
      <c r="A6375" s="42"/>
      <c r="B6375" s="46"/>
      <c r="P6375" s="47"/>
      <c r="Q6375" s="47"/>
      <c r="R6375" s="47"/>
      <c r="S6375" s="47"/>
      <c r="T6375" s="47"/>
      <c r="U6375" s="47"/>
      <c r="V6375" s="47"/>
      <c r="W6375" s="47"/>
      <c r="X6375" s="47"/>
      <c r="Y6375" s="47"/>
      <c r="Z6375" s="47"/>
      <c r="AA6375" s="47"/>
    </row>
    <row r="6376" spans="1:27" s="45" customFormat="1" x14ac:dyDescent="0.25">
      <c r="A6376" s="42"/>
      <c r="B6376" s="46"/>
      <c r="P6376" s="47"/>
      <c r="Q6376" s="47"/>
      <c r="R6376" s="47"/>
      <c r="S6376" s="47"/>
      <c r="T6376" s="47"/>
      <c r="U6376" s="47"/>
      <c r="V6376" s="47"/>
      <c r="W6376" s="47"/>
      <c r="X6376" s="47"/>
      <c r="Y6376" s="47"/>
      <c r="Z6376" s="47"/>
      <c r="AA6376" s="47"/>
    </row>
    <row r="6377" spans="1:27" s="45" customFormat="1" x14ac:dyDescent="0.25">
      <c r="A6377" s="42"/>
      <c r="B6377" s="46"/>
      <c r="P6377" s="47"/>
      <c r="Q6377" s="47"/>
      <c r="R6377" s="47"/>
      <c r="S6377" s="47"/>
      <c r="T6377" s="47"/>
      <c r="U6377" s="47"/>
      <c r="V6377" s="47"/>
      <c r="W6377" s="47"/>
      <c r="X6377" s="47"/>
      <c r="Y6377" s="47"/>
      <c r="Z6377" s="47"/>
      <c r="AA6377" s="47"/>
    </row>
    <row r="6378" spans="1:27" s="45" customFormat="1" x14ac:dyDescent="0.25">
      <c r="A6378" s="42"/>
      <c r="B6378" s="46"/>
      <c r="P6378" s="47"/>
      <c r="Q6378" s="47"/>
      <c r="R6378" s="47"/>
      <c r="S6378" s="47"/>
      <c r="T6378" s="47"/>
      <c r="U6378" s="47"/>
      <c r="V6378" s="47"/>
      <c r="W6378" s="47"/>
      <c r="X6378" s="47"/>
      <c r="Y6378" s="47"/>
      <c r="Z6378" s="47"/>
      <c r="AA6378" s="47"/>
    </row>
    <row r="6379" spans="1:27" s="45" customFormat="1" x14ac:dyDescent="0.25">
      <c r="A6379" s="42"/>
      <c r="B6379" s="46"/>
      <c r="P6379" s="47"/>
      <c r="Q6379" s="47"/>
      <c r="R6379" s="47"/>
      <c r="S6379" s="47"/>
      <c r="T6379" s="47"/>
      <c r="U6379" s="47"/>
      <c r="V6379" s="47"/>
      <c r="W6379" s="47"/>
      <c r="X6379" s="47"/>
      <c r="Y6379" s="47"/>
      <c r="Z6379" s="47"/>
      <c r="AA6379" s="47"/>
    </row>
    <row r="6380" spans="1:27" s="45" customFormat="1" x14ac:dyDescent="0.25">
      <c r="A6380" s="42"/>
      <c r="B6380" s="46"/>
      <c r="P6380" s="47"/>
      <c r="Q6380" s="47"/>
      <c r="R6380" s="47"/>
      <c r="S6380" s="47"/>
      <c r="T6380" s="47"/>
      <c r="U6380" s="47"/>
      <c r="V6380" s="47"/>
      <c r="W6380" s="47"/>
      <c r="X6380" s="47"/>
      <c r="Y6380" s="47"/>
      <c r="Z6380" s="47"/>
      <c r="AA6380" s="47"/>
    </row>
    <row r="6381" spans="1:27" s="45" customFormat="1" x14ac:dyDescent="0.25">
      <c r="A6381" s="42"/>
      <c r="B6381" s="46"/>
      <c r="P6381" s="47"/>
      <c r="Q6381" s="47"/>
      <c r="R6381" s="47"/>
      <c r="S6381" s="47"/>
      <c r="T6381" s="47"/>
      <c r="U6381" s="47"/>
      <c r="V6381" s="47"/>
      <c r="W6381" s="47"/>
      <c r="X6381" s="47"/>
      <c r="Y6381" s="47"/>
      <c r="Z6381" s="47"/>
      <c r="AA6381" s="47"/>
    </row>
    <row r="6382" spans="1:27" s="45" customFormat="1" x14ac:dyDescent="0.25">
      <c r="A6382" s="42"/>
      <c r="B6382" s="46"/>
      <c r="P6382" s="47"/>
      <c r="Q6382" s="47"/>
      <c r="R6382" s="47"/>
      <c r="S6382" s="47"/>
      <c r="T6382" s="47"/>
      <c r="U6382" s="47"/>
      <c r="V6382" s="47"/>
      <c r="W6382" s="47"/>
      <c r="X6382" s="47"/>
      <c r="Y6382" s="47"/>
      <c r="Z6382" s="47"/>
      <c r="AA6382" s="47"/>
    </row>
    <row r="6383" spans="1:27" s="45" customFormat="1" x14ac:dyDescent="0.25">
      <c r="A6383" s="42"/>
      <c r="B6383" s="46"/>
      <c r="P6383" s="47"/>
      <c r="Q6383" s="47"/>
      <c r="R6383" s="47"/>
      <c r="S6383" s="47"/>
      <c r="T6383" s="47"/>
      <c r="U6383" s="47"/>
      <c r="V6383" s="47"/>
      <c r="W6383" s="47"/>
      <c r="X6383" s="47"/>
      <c r="Y6383" s="47"/>
      <c r="Z6383" s="47"/>
      <c r="AA6383" s="47"/>
    </row>
    <row r="6384" spans="1:27" s="45" customFormat="1" x14ac:dyDescent="0.25">
      <c r="A6384" s="42"/>
      <c r="B6384" s="46"/>
      <c r="P6384" s="47"/>
      <c r="Q6384" s="47"/>
      <c r="R6384" s="47"/>
      <c r="S6384" s="47"/>
      <c r="T6384" s="47"/>
      <c r="U6384" s="47"/>
      <c r="V6384" s="47"/>
      <c r="W6384" s="47"/>
      <c r="X6384" s="47"/>
      <c r="Y6384" s="47"/>
      <c r="Z6384" s="47"/>
      <c r="AA6384" s="47"/>
    </row>
    <row r="6385" spans="1:27" s="45" customFormat="1" x14ac:dyDescent="0.25">
      <c r="A6385" s="42"/>
      <c r="B6385" s="46"/>
      <c r="P6385" s="47"/>
      <c r="Q6385" s="47"/>
      <c r="R6385" s="47"/>
      <c r="S6385" s="47"/>
      <c r="T6385" s="47"/>
      <c r="U6385" s="47"/>
      <c r="V6385" s="47"/>
      <c r="W6385" s="47"/>
      <c r="X6385" s="47"/>
      <c r="Y6385" s="47"/>
      <c r="Z6385" s="47"/>
      <c r="AA6385" s="47"/>
    </row>
    <row r="6386" spans="1:27" s="45" customFormat="1" x14ac:dyDescent="0.25">
      <c r="A6386" s="42"/>
      <c r="B6386" s="46"/>
      <c r="P6386" s="47"/>
      <c r="Q6386" s="47"/>
      <c r="R6386" s="47"/>
      <c r="S6386" s="47"/>
      <c r="T6386" s="47"/>
      <c r="U6386" s="47"/>
      <c r="V6386" s="47"/>
      <c r="W6386" s="47"/>
      <c r="X6386" s="47"/>
      <c r="Y6386" s="47"/>
      <c r="Z6386" s="47"/>
      <c r="AA6386" s="47"/>
    </row>
    <row r="6387" spans="1:27" s="45" customFormat="1" x14ac:dyDescent="0.25">
      <c r="A6387" s="42"/>
      <c r="B6387" s="46"/>
      <c r="P6387" s="47"/>
      <c r="Q6387" s="47"/>
      <c r="R6387" s="47"/>
      <c r="S6387" s="47"/>
      <c r="T6387" s="47"/>
      <c r="U6387" s="47"/>
      <c r="V6387" s="47"/>
      <c r="W6387" s="47"/>
      <c r="X6387" s="47"/>
      <c r="Y6387" s="47"/>
      <c r="Z6387" s="47"/>
      <c r="AA6387" s="47"/>
    </row>
    <row r="6388" spans="1:27" s="45" customFormat="1" x14ac:dyDescent="0.25">
      <c r="A6388" s="42"/>
      <c r="B6388" s="46"/>
      <c r="P6388" s="47"/>
      <c r="Q6388" s="47"/>
      <c r="R6388" s="47"/>
      <c r="S6388" s="47"/>
      <c r="T6388" s="47"/>
      <c r="U6388" s="47"/>
      <c r="V6388" s="47"/>
      <c r="W6388" s="47"/>
      <c r="X6388" s="47"/>
      <c r="Y6388" s="47"/>
      <c r="Z6388" s="47"/>
      <c r="AA6388" s="47"/>
    </row>
    <row r="6389" spans="1:27" s="45" customFormat="1" x14ac:dyDescent="0.25">
      <c r="A6389" s="42"/>
      <c r="B6389" s="46"/>
      <c r="P6389" s="47"/>
      <c r="Q6389" s="47"/>
      <c r="R6389" s="47"/>
      <c r="S6389" s="47"/>
      <c r="T6389" s="47"/>
      <c r="U6389" s="47"/>
      <c r="V6389" s="47"/>
      <c r="W6389" s="47"/>
      <c r="X6389" s="47"/>
      <c r="Y6389" s="47"/>
      <c r="Z6389" s="47"/>
      <c r="AA6389" s="47"/>
    </row>
    <row r="6390" spans="1:27" s="45" customFormat="1" x14ac:dyDescent="0.25">
      <c r="A6390" s="42"/>
      <c r="B6390" s="46"/>
      <c r="P6390" s="47"/>
      <c r="Q6390" s="47"/>
      <c r="R6390" s="47"/>
      <c r="S6390" s="47"/>
      <c r="T6390" s="47"/>
      <c r="U6390" s="47"/>
      <c r="V6390" s="47"/>
      <c r="W6390" s="47"/>
      <c r="X6390" s="47"/>
      <c r="Y6390" s="47"/>
      <c r="Z6390" s="47"/>
      <c r="AA6390" s="47"/>
    </row>
    <row r="6391" spans="1:27" s="45" customFormat="1" x14ac:dyDescent="0.25">
      <c r="A6391" s="42"/>
      <c r="B6391" s="46"/>
      <c r="P6391" s="47"/>
      <c r="Q6391" s="47"/>
      <c r="R6391" s="47"/>
      <c r="S6391" s="47"/>
      <c r="T6391" s="47"/>
      <c r="U6391" s="47"/>
      <c r="V6391" s="47"/>
      <c r="W6391" s="47"/>
      <c r="X6391" s="47"/>
      <c r="Y6391" s="47"/>
      <c r="Z6391" s="47"/>
      <c r="AA6391" s="47"/>
    </row>
    <row r="6392" spans="1:27" s="45" customFormat="1" x14ac:dyDescent="0.25">
      <c r="A6392" s="42"/>
      <c r="B6392" s="46"/>
      <c r="P6392" s="47"/>
      <c r="Q6392" s="47"/>
      <c r="R6392" s="47"/>
      <c r="S6392" s="47"/>
      <c r="T6392" s="47"/>
      <c r="U6392" s="47"/>
      <c r="V6392" s="47"/>
      <c r="W6392" s="47"/>
      <c r="X6392" s="47"/>
      <c r="Y6392" s="47"/>
      <c r="Z6392" s="47"/>
      <c r="AA6392" s="47"/>
    </row>
    <row r="6393" spans="1:27" s="45" customFormat="1" x14ac:dyDescent="0.25">
      <c r="A6393" s="42"/>
      <c r="B6393" s="46"/>
      <c r="P6393" s="47"/>
      <c r="Q6393" s="47"/>
      <c r="R6393" s="47"/>
      <c r="S6393" s="47"/>
      <c r="T6393" s="47"/>
      <c r="U6393" s="47"/>
      <c r="V6393" s="47"/>
      <c r="W6393" s="47"/>
      <c r="X6393" s="47"/>
      <c r="Y6393" s="47"/>
      <c r="Z6393" s="47"/>
      <c r="AA6393" s="47"/>
    </row>
    <row r="6394" spans="1:27" s="45" customFormat="1" x14ac:dyDescent="0.25">
      <c r="A6394" s="42"/>
      <c r="B6394" s="46"/>
      <c r="P6394" s="47"/>
      <c r="Q6394" s="47"/>
      <c r="R6394" s="47"/>
      <c r="S6394" s="47"/>
      <c r="T6394" s="47"/>
      <c r="U6394" s="47"/>
      <c r="V6394" s="47"/>
      <c r="W6394" s="47"/>
      <c r="X6394" s="47"/>
      <c r="Y6394" s="47"/>
      <c r="Z6394" s="47"/>
      <c r="AA6394" s="47"/>
    </row>
    <row r="6395" spans="1:27" s="45" customFormat="1" x14ac:dyDescent="0.25">
      <c r="A6395" s="42"/>
      <c r="B6395" s="46"/>
      <c r="P6395" s="47"/>
      <c r="Q6395" s="47"/>
      <c r="R6395" s="47"/>
      <c r="S6395" s="47"/>
      <c r="T6395" s="47"/>
      <c r="U6395" s="47"/>
      <c r="V6395" s="47"/>
      <c r="W6395" s="47"/>
      <c r="X6395" s="47"/>
      <c r="Y6395" s="47"/>
      <c r="Z6395" s="47"/>
      <c r="AA6395" s="47"/>
    </row>
    <row r="6396" spans="1:27" s="45" customFormat="1" x14ac:dyDescent="0.25">
      <c r="A6396" s="42"/>
      <c r="B6396" s="46"/>
      <c r="P6396" s="47"/>
      <c r="Q6396" s="47"/>
      <c r="R6396" s="47"/>
      <c r="S6396" s="47"/>
      <c r="T6396" s="47"/>
      <c r="U6396" s="47"/>
      <c r="V6396" s="47"/>
      <c r="W6396" s="47"/>
      <c r="X6396" s="47"/>
      <c r="Y6396" s="47"/>
      <c r="Z6396" s="47"/>
      <c r="AA6396" s="47"/>
    </row>
    <row r="6397" spans="1:27" s="45" customFormat="1" x14ac:dyDescent="0.25">
      <c r="A6397" s="42"/>
      <c r="B6397" s="46"/>
      <c r="P6397" s="47"/>
      <c r="Q6397" s="47"/>
      <c r="R6397" s="47"/>
      <c r="S6397" s="47"/>
      <c r="T6397" s="47"/>
      <c r="U6397" s="47"/>
      <c r="V6397" s="47"/>
      <c r="W6397" s="47"/>
      <c r="X6397" s="47"/>
      <c r="Y6397" s="47"/>
      <c r="Z6397" s="47"/>
      <c r="AA6397" s="47"/>
    </row>
    <row r="6398" spans="1:27" s="45" customFormat="1" x14ac:dyDescent="0.25">
      <c r="A6398" s="42"/>
      <c r="B6398" s="46"/>
      <c r="P6398" s="47"/>
      <c r="Q6398" s="47"/>
      <c r="R6398" s="47"/>
      <c r="S6398" s="47"/>
      <c r="T6398" s="47"/>
      <c r="U6398" s="47"/>
      <c r="V6398" s="47"/>
      <c r="W6398" s="47"/>
      <c r="X6398" s="47"/>
      <c r="Y6398" s="47"/>
      <c r="Z6398" s="47"/>
      <c r="AA6398" s="47"/>
    </row>
    <row r="6399" spans="1:27" s="45" customFormat="1" x14ac:dyDescent="0.25">
      <c r="A6399" s="42"/>
      <c r="B6399" s="46"/>
      <c r="P6399" s="47"/>
      <c r="Q6399" s="47"/>
      <c r="R6399" s="47"/>
      <c r="S6399" s="47"/>
      <c r="T6399" s="47"/>
      <c r="U6399" s="47"/>
      <c r="V6399" s="47"/>
      <c r="W6399" s="47"/>
      <c r="X6399" s="47"/>
      <c r="Y6399" s="47"/>
      <c r="Z6399" s="47"/>
      <c r="AA6399" s="47"/>
    </row>
    <row r="6400" spans="1:27" s="45" customFormat="1" x14ac:dyDescent="0.25">
      <c r="A6400" s="42"/>
      <c r="B6400" s="46"/>
      <c r="P6400" s="47"/>
      <c r="Q6400" s="47"/>
      <c r="R6400" s="47"/>
      <c r="S6400" s="47"/>
      <c r="T6400" s="47"/>
      <c r="U6400" s="47"/>
      <c r="V6400" s="47"/>
      <c r="W6400" s="47"/>
      <c r="X6400" s="47"/>
      <c r="Y6400" s="47"/>
      <c r="Z6400" s="47"/>
      <c r="AA6400" s="47"/>
    </row>
    <row r="6401" spans="1:27" s="45" customFormat="1" x14ac:dyDescent="0.25">
      <c r="A6401" s="42"/>
      <c r="B6401" s="46"/>
      <c r="P6401" s="47"/>
      <c r="Q6401" s="47"/>
      <c r="R6401" s="47"/>
      <c r="S6401" s="47"/>
      <c r="T6401" s="47"/>
      <c r="U6401" s="47"/>
      <c r="V6401" s="47"/>
      <c r="W6401" s="47"/>
      <c r="X6401" s="47"/>
      <c r="Y6401" s="47"/>
      <c r="Z6401" s="47"/>
      <c r="AA6401" s="47"/>
    </row>
    <row r="6402" spans="1:27" s="45" customFormat="1" x14ac:dyDescent="0.25">
      <c r="A6402" s="42"/>
      <c r="B6402" s="46"/>
      <c r="P6402" s="47"/>
      <c r="Q6402" s="47"/>
      <c r="R6402" s="47"/>
      <c r="S6402" s="47"/>
      <c r="T6402" s="47"/>
      <c r="U6402" s="47"/>
      <c r="V6402" s="47"/>
      <c r="W6402" s="47"/>
      <c r="X6402" s="47"/>
      <c r="Y6402" s="47"/>
      <c r="Z6402" s="47"/>
      <c r="AA6402" s="47"/>
    </row>
    <row r="6403" spans="1:27" s="45" customFormat="1" x14ac:dyDescent="0.25">
      <c r="A6403" s="42"/>
      <c r="B6403" s="46"/>
      <c r="P6403" s="47"/>
      <c r="Q6403" s="47"/>
      <c r="R6403" s="47"/>
      <c r="S6403" s="47"/>
      <c r="T6403" s="47"/>
      <c r="U6403" s="47"/>
      <c r="V6403" s="47"/>
      <c r="W6403" s="47"/>
      <c r="X6403" s="47"/>
      <c r="Y6403" s="47"/>
      <c r="Z6403" s="47"/>
      <c r="AA6403" s="47"/>
    </row>
    <row r="6404" spans="1:27" s="45" customFormat="1" x14ac:dyDescent="0.25">
      <c r="A6404" s="42"/>
      <c r="B6404" s="46"/>
      <c r="P6404" s="47"/>
      <c r="Q6404" s="47"/>
      <c r="R6404" s="47"/>
      <c r="S6404" s="47"/>
      <c r="T6404" s="47"/>
      <c r="U6404" s="47"/>
      <c r="V6404" s="47"/>
      <c r="W6404" s="47"/>
      <c r="X6404" s="47"/>
      <c r="Y6404" s="47"/>
      <c r="Z6404" s="47"/>
      <c r="AA6404" s="47"/>
    </row>
    <row r="6405" spans="1:27" s="45" customFormat="1" x14ac:dyDescent="0.25">
      <c r="A6405" s="42"/>
      <c r="B6405" s="46"/>
      <c r="P6405" s="47"/>
      <c r="Q6405" s="47"/>
      <c r="R6405" s="47"/>
      <c r="S6405" s="47"/>
      <c r="T6405" s="47"/>
      <c r="U6405" s="47"/>
      <c r="V6405" s="47"/>
      <c r="W6405" s="47"/>
      <c r="X6405" s="47"/>
      <c r="Y6405" s="47"/>
      <c r="Z6405" s="47"/>
      <c r="AA6405" s="47"/>
    </row>
    <row r="6406" spans="1:27" s="45" customFormat="1" x14ac:dyDescent="0.25">
      <c r="A6406" s="42"/>
      <c r="B6406" s="46"/>
      <c r="P6406" s="47"/>
      <c r="Q6406" s="47"/>
      <c r="R6406" s="47"/>
      <c r="S6406" s="47"/>
      <c r="T6406" s="47"/>
      <c r="U6406" s="47"/>
      <c r="V6406" s="47"/>
      <c r="W6406" s="47"/>
      <c r="X6406" s="47"/>
      <c r="Y6406" s="47"/>
      <c r="Z6406" s="47"/>
      <c r="AA6406" s="47"/>
    </row>
    <row r="6407" spans="1:27" s="45" customFormat="1" x14ac:dyDescent="0.25">
      <c r="A6407" s="42"/>
      <c r="B6407" s="46"/>
      <c r="P6407" s="47"/>
      <c r="Q6407" s="47"/>
      <c r="R6407" s="47"/>
      <c r="S6407" s="47"/>
      <c r="T6407" s="47"/>
      <c r="U6407" s="47"/>
      <c r="V6407" s="47"/>
      <c r="W6407" s="47"/>
      <c r="X6407" s="47"/>
      <c r="Y6407" s="47"/>
      <c r="Z6407" s="47"/>
      <c r="AA6407" s="47"/>
    </row>
    <row r="6408" spans="1:27" s="45" customFormat="1" x14ac:dyDescent="0.25">
      <c r="A6408" s="42"/>
      <c r="B6408" s="46"/>
      <c r="P6408" s="47"/>
      <c r="Q6408" s="47"/>
      <c r="R6408" s="47"/>
      <c r="S6408" s="47"/>
      <c r="T6408" s="47"/>
      <c r="U6408" s="47"/>
      <c r="V6408" s="47"/>
      <c r="W6408" s="47"/>
      <c r="X6408" s="47"/>
      <c r="Y6408" s="47"/>
      <c r="Z6408" s="47"/>
      <c r="AA6408" s="47"/>
    </row>
    <row r="6409" spans="1:27" s="45" customFormat="1" x14ac:dyDescent="0.25">
      <c r="A6409" s="42"/>
      <c r="B6409" s="46"/>
      <c r="P6409" s="47"/>
      <c r="Q6409" s="47"/>
      <c r="R6409" s="47"/>
      <c r="S6409" s="47"/>
      <c r="T6409" s="47"/>
      <c r="U6409" s="47"/>
      <c r="V6409" s="47"/>
      <c r="W6409" s="47"/>
      <c r="X6409" s="47"/>
      <c r="Y6409" s="47"/>
      <c r="Z6409" s="47"/>
      <c r="AA6409" s="47"/>
    </row>
    <row r="6410" spans="1:27" s="45" customFormat="1" x14ac:dyDescent="0.25">
      <c r="A6410" s="42"/>
      <c r="B6410" s="46"/>
      <c r="P6410" s="47"/>
      <c r="Q6410" s="47"/>
      <c r="R6410" s="47"/>
      <c r="S6410" s="47"/>
      <c r="T6410" s="47"/>
      <c r="U6410" s="47"/>
      <c r="V6410" s="47"/>
      <c r="W6410" s="47"/>
      <c r="X6410" s="47"/>
      <c r="Y6410" s="47"/>
      <c r="Z6410" s="47"/>
      <c r="AA6410" s="47"/>
    </row>
    <row r="6411" spans="1:27" s="45" customFormat="1" x14ac:dyDescent="0.25">
      <c r="A6411" s="42"/>
      <c r="B6411" s="46"/>
      <c r="P6411" s="47"/>
      <c r="Q6411" s="47"/>
      <c r="R6411" s="47"/>
      <c r="S6411" s="47"/>
      <c r="T6411" s="47"/>
      <c r="U6411" s="47"/>
      <c r="V6411" s="47"/>
      <c r="W6411" s="47"/>
      <c r="X6411" s="47"/>
      <c r="Y6411" s="47"/>
      <c r="Z6411" s="47"/>
      <c r="AA6411" s="47"/>
    </row>
    <row r="6412" spans="1:27" s="45" customFormat="1" x14ac:dyDescent="0.25">
      <c r="A6412" s="42"/>
      <c r="B6412" s="46"/>
      <c r="P6412" s="47"/>
      <c r="Q6412" s="47"/>
      <c r="R6412" s="47"/>
      <c r="S6412" s="47"/>
      <c r="T6412" s="47"/>
      <c r="U6412" s="47"/>
      <c r="V6412" s="47"/>
      <c r="W6412" s="47"/>
      <c r="X6412" s="47"/>
      <c r="Y6412" s="47"/>
      <c r="Z6412" s="47"/>
      <c r="AA6412" s="47"/>
    </row>
    <row r="6413" spans="1:27" s="45" customFormat="1" x14ac:dyDescent="0.25">
      <c r="A6413" s="42"/>
      <c r="B6413" s="46"/>
      <c r="P6413" s="47"/>
      <c r="Q6413" s="47"/>
      <c r="R6413" s="47"/>
      <c r="S6413" s="47"/>
      <c r="T6413" s="47"/>
      <c r="U6413" s="47"/>
      <c r="V6413" s="47"/>
      <c r="W6413" s="47"/>
      <c r="X6413" s="47"/>
      <c r="Y6413" s="47"/>
      <c r="Z6413" s="47"/>
      <c r="AA6413" s="47"/>
    </row>
    <row r="6414" spans="1:27" s="45" customFormat="1" x14ac:dyDescent="0.25">
      <c r="A6414" s="42"/>
      <c r="B6414" s="46"/>
      <c r="P6414" s="47"/>
      <c r="Q6414" s="47"/>
      <c r="R6414" s="47"/>
      <c r="S6414" s="47"/>
      <c r="T6414" s="47"/>
      <c r="U6414" s="47"/>
      <c r="V6414" s="47"/>
      <c r="W6414" s="47"/>
      <c r="X6414" s="47"/>
      <c r="Y6414" s="47"/>
      <c r="Z6414" s="47"/>
      <c r="AA6414" s="47"/>
    </row>
    <row r="6415" spans="1:27" s="45" customFormat="1" x14ac:dyDescent="0.25">
      <c r="A6415" s="42"/>
      <c r="B6415" s="46"/>
      <c r="P6415" s="47"/>
      <c r="Q6415" s="47"/>
      <c r="R6415" s="47"/>
      <c r="S6415" s="47"/>
      <c r="T6415" s="47"/>
      <c r="U6415" s="47"/>
      <c r="V6415" s="47"/>
      <c r="W6415" s="47"/>
      <c r="X6415" s="47"/>
      <c r="Y6415" s="47"/>
      <c r="Z6415" s="47"/>
      <c r="AA6415" s="47"/>
    </row>
    <row r="6416" spans="1:27" s="45" customFormat="1" x14ac:dyDescent="0.25">
      <c r="A6416" s="42"/>
      <c r="B6416" s="46"/>
      <c r="P6416" s="47"/>
      <c r="Q6416" s="47"/>
      <c r="R6416" s="47"/>
      <c r="S6416" s="47"/>
      <c r="T6416" s="47"/>
      <c r="U6416" s="47"/>
      <c r="V6416" s="47"/>
      <c r="W6416" s="47"/>
      <c r="X6416" s="47"/>
      <c r="Y6416" s="47"/>
      <c r="Z6416" s="47"/>
      <c r="AA6416" s="47"/>
    </row>
    <row r="6417" spans="1:27" s="45" customFormat="1" x14ac:dyDescent="0.25">
      <c r="A6417" s="42"/>
      <c r="B6417" s="46"/>
      <c r="P6417" s="47"/>
      <c r="Q6417" s="47"/>
      <c r="R6417" s="47"/>
      <c r="S6417" s="47"/>
      <c r="T6417" s="47"/>
      <c r="U6417" s="47"/>
      <c r="V6417" s="47"/>
      <c r="W6417" s="47"/>
      <c r="X6417" s="47"/>
      <c r="Y6417" s="47"/>
      <c r="Z6417" s="47"/>
      <c r="AA6417" s="47"/>
    </row>
    <row r="6418" spans="1:27" s="45" customFormat="1" x14ac:dyDescent="0.25">
      <c r="A6418" s="42"/>
      <c r="B6418" s="46"/>
      <c r="P6418" s="47"/>
      <c r="Q6418" s="47"/>
      <c r="R6418" s="47"/>
      <c r="S6418" s="47"/>
      <c r="T6418" s="47"/>
      <c r="U6418" s="47"/>
      <c r="V6418" s="47"/>
      <c r="W6418" s="47"/>
      <c r="X6418" s="47"/>
      <c r="Y6418" s="47"/>
      <c r="Z6418" s="47"/>
      <c r="AA6418" s="47"/>
    </row>
    <row r="6419" spans="1:27" s="45" customFormat="1" x14ac:dyDescent="0.25">
      <c r="A6419" s="42"/>
      <c r="B6419" s="46"/>
      <c r="P6419" s="47"/>
      <c r="Q6419" s="47"/>
      <c r="R6419" s="47"/>
      <c r="S6419" s="47"/>
      <c r="T6419" s="47"/>
      <c r="U6419" s="47"/>
      <c r="V6419" s="47"/>
      <c r="W6419" s="47"/>
      <c r="X6419" s="47"/>
      <c r="Y6419" s="47"/>
      <c r="Z6419" s="47"/>
      <c r="AA6419" s="47"/>
    </row>
    <row r="6420" spans="1:27" s="45" customFormat="1" x14ac:dyDescent="0.25">
      <c r="A6420" s="42"/>
      <c r="B6420" s="46"/>
      <c r="P6420" s="47"/>
      <c r="Q6420" s="47"/>
      <c r="R6420" s="47"/>
      <c r="S6420" s="47"/>
      <c r="T6420" s="47"/>
      <c r="U6420" s="47"/>
      <c r="V6420" s="47"/>
      <c r="W6420" s="47"/>
      <c r="X6420" s="47"/>
      <c r="Y6420" s="47"/>
      <c r="Z6420" s="47"/>
      <c r="AA6420" s="47"/>
    </row>
    <row r="6421" spans="1:27" s="45" customFormat="1" x14ac:dyDescent="0.25">
      <c r="A6421" s="42"/>
      <c r="B6421" s="46"/>
      <c r="P6421" s="47"/>
      <c r="Q6421" s="47"/>
      <c r="R6421" s="47"/>
      <c r="S6421" s="47"/>
      <c r="T6421" s="47"/>
      <c r="U6421" s="47"/>
      <c r="V6421" s="47"/>
      <c r="W6421" s="47"/>
      <c r="X6421" s="47"/>
      <c r="Y6421" s="47"/>
      <c r="Z6421" s="47"/>
      <c r="AA6421" s="47"/>
    </row>
    <row r="6422" spans="1:27" s="45" customFormat="1" x14ac:dyDescent="0.25">
      <c r="A6422" s="42"/>
      <c r="B6422" s="46"/>
      <c r="P6422" s="47"/>
      <c r="Q6422" s="47"/>
      <c r="R6422" s="47"/>
      <c r="S6422" s="47"/>
      <c r="T6422" s="47"/>
      <c r="U6422" s="47"/>
      <c r="V6422" s="47"/>
      <c r="W6422" s="47"/>
      <c r="X6422" s="47"/>
      <c r="Y6422" s="47"/>
      <c r="Z6422" s="47"/>
      <c r="AA6422" s="47"/>
    </row>
    <row r="6423" spans="1:27" s="45" customFormat="1" x14ac:dyDescent="0.25">
      <c r="A6423" s="42"/>
      <c r="B6423" s="46"/>
      <c r="P6423" s="47"/>
      <c r="Q6423" s="47"/>
      <c r="R6423" s="47"/>
      <c r="S6423" s="47"/>
      <c r="T6423" s="47"/>
      <c r="U6423" s="47"/>
      <c r="V6423" s="47"/>
      <c r="W6423" s="47"/>
      <c r="X6423" s="47"/>
      <c r="Y6423" s="47"/>
      <c r="Z6423" s="47"/>
      <c r="AA6423" s="47"/>
    </row>
    <row r="6424" spans="1:27" s="45" customFormat="1" x14ac:dyDescent="0.25">
      <c r="A6424" s="42"/>
      <c r="B6424" s="46"/>
      <c r="P6424" s="47"/>
      <c r="Q6424" s="47"/>
      <c r="R6424" s="47"/>
      <c r="S6424" s="47"/>
      <c r="T6424" s="47"/>
      <c r="U6424" s="47"/>
      <c r="V6424" s="47"/>
      <c r="W6424" s="47"/>
      <c r="X6424" s="47"/>
      <c r="Y6424" s="47"/>
      <c r="Z6424" s="47"/>
      <c r="AA6424" s="47"/>
    </row>
    <row r="6425" spans="1:27" s="45" customFormat="1" x14ac:dyDescent="0.25">
      <c r="A6425" s="42"/>
      <c r="B6425" s="46"/>
      <c r="P6425" s="47"/>
      <c r="Q6425" s="47"/>
      <c r="R6425" s="47"/>
      <c r="S6425" s="47"/>
      <c r="T6425" s="47"/>
      <c r="U6425" s="47"/>
      <c r="V6425" s="47"/>
      <c r="W6425" s="47"/>
      <c r="X6425" s="47"/>
      <c r="Y6425" s="47"/>
      <c r="Z6425" s="47"/>
      <c r="AA6425" s="47"/>
    </row>
    <row r="6426" spans="1:27" s="45" customFormat="1" x14ac:dyDescent="0.25">
      <c r="A6426" s="42"/>
      <c r="B6426" s="46"/>
      <c r="P6426" s="47"/>
      <c r="Q6426" s="47"/>
      <c r="R6426" s="47"/>
      <c r="S6426" s="47"/>
      <c r="T6426" s="47"/>
      <c r="U6426" s="47"/>
      <c r="V6426" s="47"/>
      <c r="W6426" s="47"/>
      <c r="X6426" s="47"/>
      <c r="Y6426" s="47"/>
      <c r="Z6426" s="47"/>
      <c r="AA6426" s="47"/>
    </row>
    <row r="6427" spans="1:27" s="45" customFormat="1" x14ac:dyDescent="0.25">
      <c r="A6427" s="42"/>
      <c r="B6427" s="46"/>
      <c r="P6427" s="47"/>
      <c r="Q6427" s="47"/>
      <c r="R6427" s="47"/>
      <c r="S6427" s="47"/>
      <c r="T6427" s="47"/>
      <c r="U6427" s="47"/>
      <c r="V6427" s="47"/>
      <c r="W6427" s="47"/>
      <c r="X6427" s="47"/>
      <c r="Y6427" s="47"/>
      <c r="Z6427" s="47"/>
      <c r="AA6427" s="47"/>
    </row>
    <row r="6428" spans="1:27" s="45" customFormat="1" x14ac:dyDescent="0.25">
      <c r="A6428" s="42"/>
      <c r="B6428" s="46"/>
      <c r="P6428" s="47"/>
      <c r="Q6428" s="47"/>
      <c r="R6428" s="47"/>
      <c r="S6428" s="47"/>
      <c r="T6428" s="47"/>
      <c r="U6428" s="47"/>
      <c r="V6428" s="47"/>
      <c r="W6428" s="47"/>
      <c r="X6428" s="47"/>
      <c r="Y6428" s="47"/>
      <c r="Z6428" s="47"/>
      <c r="AA6428" s="47"/>
    </row>
    <row r="6429" spans="1:27" s="45" customFormat="1" x14ac:dyDescent="0.25">
      <c r="A6429" s="42"/>
      <c r="B6429" s="46"/>
      <c r="P6429" s="47"/>
      <c r="Q6429" s="47"/>
      <c r="R6429" s="47"/>
      <c r="S6429" s="47"/>
      <c r="T6429" s="47"/>
      <c r="U6429" s="47"/>
      <c r="V6429" s="47"/>
      <c r="W6429" s="47"/>
      <c r="X6429" s="47"/>
      <c r="Y6429" s="47"/>
      <c r="Z6429" s="47"/>
      <c r="AA6429" s="47"/>
    </row>
    <row r="6430" spans="1:27" s="45" customFormat="1" x14ac:dyDescent="0.25">
      <c r="A6430" s="42"/>
      <c r="B6430" s="46"/>
      <c r="P6430" s="47"/>
      <c r="Q6430" s="47"/>
      <c r="R6430" s="47"/>
      <c r="S6430" s="47"/>
      <c r="T6430" s="47"/>
      <c r="U6430" s="47"/>
      <c r="V6430" s="47"/>
      <c r="W6430" s="47"/>
      <c r="X6430" s="47"/>
      <c r="Y6430" s="47"/>
      <c r="Z6430" s="47"/>
      <c r="AA6430" s="47"/>
    </row>
    <row r="6431" spans="1:27" s="45" customFormat="1" x14ac:dyDescent="0.25">
      <c r="A6431" s="42"/>
      <c r="B6431" s="46"/>
      <c r="P6431" s="47"/>
      <c r="Q6431" s="47"/>
      <c r="R6431" s="47"/>
      <c r="S6431" s="47"/>
      <c r="T6431" s="47"/>
      <c r="U6431" s="47"/>
      <c r="V6431" s="47"/>
      <c r="W6431" s="47"/>
      <c r="X6431" s="47"/>
      <c r="Y6431" s="47"/>
      <c r="Z6431" s="47"/>
      <c r="AA6431" s="47"/>
    </row>
    <row r="6432" spans="1:27" s="45" customFormat="1" x14ac:dyDescent="0.25">
      <c r="A6432" s="42"/>
      <c r="B6432" s="46"/>
      <c r="P6432" s="47"/>
      <c r="Q6432" s="47"/>
      <c r="R6432" s="47"/>
      <c r="S6432" s="47"/>
      <c r="T6432" s="47"/>
      <c r="U6432" s="47"/>
      <c r="V6432" s="47"/>
      <c r="W6432" s="47"/>
      <c r="X6432" s="47"/>
      <c r="Y6432" s="47"/>
      <c r="Z6432" s="47"/>
      <c r="AA6432" s="47"/>
    </row>
    <row r="6433" spans="1:27" s="45" customFormat="1" x14ac:dyDescent="0.25">
      <c r="A6433" s="42"/>
      <c r="B6433" s="46"/>
      <c r="P6433" s="47"/>
      <c r="Q6433" s="47"/>
      <c r="R6433" s="47"/>
      <c r="S6433" s="47"/>
      <c r="T6433" s="47"/>
      <c r="U6433" s="47"/>
      <c r="V6433" s="47"/>
      <c r="W6433" s="47"/>
      <c r="X6433" s="47"/>
      <c r="Y6433" s="47"/>
      <c r="Z6433" s="47"/>
      <c r="AA6433" s="47"/>
    </row>
    <row r="6434" spans="1:27" s="45" customFormat="1" x14ac:dyDescent="0.25">
      <c r="A6434" s="42"/>
      <c r="B6434" s="46"/>
      <c r="P6434" s="47"/>
      <c r="Q6434" s="47"/>
      <c r="R6434" s="47"/>
      <c r="S6434" s="47"/>
      <c r="T6434" s="47"/>
      <c r="U6434" s="47"/>
      <c r="V6434" s="47"/>
      <c r="W6434" s="47"/>
      <c r="X6434" s="47"/>
      <c r="Y6434" s="47"/>
      <c r="Z6434" s="47"/>
      <c r="AA6434" s="47"/>
    </row>
    <row r="6435" spans="1:27" s="45" customFormat="1" x14ac:dyDescent="0.25">
      <c r="A6435" s="42"/>
      <c r="B6435" s="46"/>
      <c r="P6435" s="47"/>
      <c r="Q6435" s="47"/>
      <c r="R6435" s="47"/>
      <c r="S6435" s="47"/>
      <c r="T6435" s="47"/>
      <c r="U6435" s="47"/>
      <c r="V6435" s="47"/>
      <c r="W6435" s="47"/>
      <c r="X6435" s="47"/>
      <c r="Y6435" s="47"/>
      <c r="Z6435" s="47"/>
      <c r="AA6435" s="47"/>
    </row>
    <row r="6436" spans="1:27" s="45" customFormat="1" x14ac:dyDescent="0.25">
      <c r="A6436" s="42"/>
      <c r="B6436" s="46"/>
      <c r="P6436" s="47"/>
      <c r="Q6436" s="47"/>
      <c r="R6436" s="47"/>
      <c r="S6436" s="47"/>
      <c r="T6436" s="47"/>
      <c r="U6436" s="47"/>
      <c r="V6436" s="47"/>
      <c r="W6436" s="47"/>
      <c r="X6436" s="47"/>
      <c r="Y6436" s="47"/>
      <c r="Z6436" s="47"/>
      <c r="AA6436" s="47"/>
    </row>
    <row r="6437" spans="1:27" s="45" customFormat="1" x14ac:dyDescent="0.25">
      <c r="A6437" s="42"/>
      <c r="B6437" s="46"/>
      <c r="P6437" s="47"/>
      <c r="Q6437" s="47"/>
      <c r="R6437" s="47"/>
      <c r="S6437" s="47"/>
      <c r="T6437" s="47"/>
      <c r="U6437" s="47"/>
      <c r="V6437" s="47"/>
      <c r="W6437" s="47"/>
      <c r="X6437" s="47"/>
      <c r="Y6437" s="47"/>
      <c r="Z6437" s="47"/>
      <c r="AA6437" s="47"/>
    </row>
    <row r="6438" spans="1:27" s="45" customFormat="1" x14ac:dyDescent="0.25">
      <c r="A6438" s="42"/>
      <c r="B6438" s="46"/>
      <c r="P6438" s="47"/>
      <c r="Q6438" s="47"/>
      <c r="R6438" s="47"/>
      <c r="S6438" s="47"/>
      <c r="T6438" s="47"/>
      <c r="U6438" s="47"/>
      <c r="V6438" s="47"/>
      <c r="W6438" s="47"/>
      <c r="X6438" s="47"/>
      <c r="Y6438" s="47"/>
      <c r="Z6438" s="47"/>
      <c r="AA6438" s="47"/>
    </row>
    <row r="6439" spans="1:27" s="45" customFormat="1" x14ac:dyDescent="0.25">
      <c r="A6439" s="42"/>
      <c r="B6439" s="46"/>
      <c r="P6439" s="47"/>
      <c r="Q6439" s="47"/>
      <c r="R6439" s="47"/>
      <c r="S6439" s="47"/>
      <c r="T6439" s="47"/>
      <c r="U6439" s="47"/>
      <c r="V6439" s="47"/>
      <c r="W6439" s="47"/>
      <c r="X6439" s="47"/>
      <c r="Y6439" s="47"/>
      <c r="Z6439" s="47"/>
      <c r="AA6439" s="47"/>
    </row>
    <row r="6440" spans="1:27" s="45" customFormat="1" x14ac:dyDescent="0.25">
      <c r="A6440" s="42"/>
      <c r="B6440" s="46"/>
      <c r="P6440" s="47"/>
      <c r="Q6440" s="47"/>
      <c r="R6440" s="47"/>
      <c r="S6440" s="47"/>
      <c r="T6440" s="47"/>
      <c r="U6440" s="47"/>
      <c r="V6440" s="47"/>
      <c r="W6440" s="47"/>
      <c r="X6440" s="47"/>
      <c r="Y6440" s="47"/>
      <c r="Z6440" s="47"/>
      <c r="AA6440" s="47"/>
    </row>
    <row r="6441" spans="1:27" s="45" customFormat="1" x14ac:dyDescent="0.25">
      <c r="A6441" s="42"/>
      <c r="B6441" s="46"/>
      <c r="P6441" s="47"/>
      <c r="Q6441" s="47"/>
      <c r="R6441" s="47"/>
      <c r="S6441" s="47"/>
      <c r="T6441" s="47"/>
      <c r="U6441" s="47"/>
      <c r="V6441" s="47"/>
      <c r="W6441" s="47"/>
      <c r="X6441" s="47"/>
      <c r="Y6441" s="47"/>
      <c r="Z6441" s="47"/>
      <c r="AA6441" s="47"/>
    </row>
    <row r="6442" spans="1:27" s="45" customFormat="1" x14ac:dyDescent="0.25">
      <c r="A6442" s="42"/>
      <c r="B6442" s="46"/>
      <c r="P6442" s="47"/>
      <c r="Q6442" s="47"/>
      <c r="R6442" s="47"/>
      <c r="S6442" s="47"/>
      <c r="T6442" s="47"/>
      <c r="U6442" s="47"/>
      <c r="V6442" s="47"/>
      <c r="W6442" s="47"/>
      <c r="X6442" s="47"/>
      <c r="Y6442" s="47"/>
      <c r="Z6442" s="47"/>
      <c r="AA6442" s="47"/>
    </row>
    <row r="6443" spans="1:27" s="45" customFormat="1" x14ac:dyDescent="0.25">
      <c r="A6443" s="42"/>
      <c r="B6443" s="46"/>
      <c r="P6443" s="47"/>
      <c r="Q6443" s="47"/>
      <c r="R6443" s="47"/>
      <c r="S6443" s="47"/>
      <c r="T6443" s="47"/>
      <c r="U6443" s="47"/>
      <c r="V6443" s="47"/>
      <c r="W6443" s="47"/>
      <c r="X6443" s="47"/>
      <c r="Y6443" s="47"/>
      <c r="Z6443" s="47"/>
      <c r="AA6443" s="47"/>
    </row>
    <row r="6444" spans="1:27" s="45" customFormat="1" x14ac:dyDescent="0.25">
      <c r="A6444" s="42"/>
      <c r="B6444" s="46"/>
      <c r="P6444" s="47"/>
      <c r="Q6444" s="47"/>
      <c r="R6444" s="47"/>
      <c r="S6444" s="47"/>
      <c r="T6444" s="47"/>
      <c r="U6444" s="47"/>
      <c r="V6444" s="47"/>
      <c r="W6444" s="47"/>
      <c r="X6444" s="47"/>
      <c r="Y6444" s="47"/>
      <c r="Z6444" s="47"/>
      <c r="AA6444" s="47"/>
    </row>
    <row r="6445" spans="1:27" s="45" customFormat="1" x14ac:dyDescent="0.25">
      <c r="A6445" s="42"/>
      <c r="B6445" s="46"/>
      <c r="P6445" s="47"/>
      <c r="Q6445" s="47"/>
      <c r="R6445" s="47"/>
      <c r="S6445" s="47"/>
      <c r="T6445" s="47"/>
      <c r="U6445" s="47"/>
      <c r="V6445" s="47"/>
      <c r="W6445" s="47"/>
      <c r="X6445" s="47"/>
      <c r="Y6445" s="47"/>
      <c r="Z6445" s="47"/>
      <c r="AA6445" s="47"/>
    </row>
    <row r="6446" spans="1:27" s="45" customFormat="1" x14ac:dyDescent="0.25">
      <c r="A6446" s="42"/>
      <c r="B6446" s="46"/>
      <c r="P6446" s="47"/>
      <c r="Q6446" s="47"/>
      <c r="R6446" s="47"/>
      <c r="S6446" s="47"/>
      <c r="T6446" s="47"/>
      <c r="U6446" s="47"/>
      <c r="V6446" s="47"/>
      <c r="W6446" s="47"/>
      <c r="X6446" s="47"/>
      <c r="Y6446" s="47"/>
      <c r="Z6446" s="47"/>
      <c r="AA6446" s="47"/>
    </row>
    <row r="6447" spans="1:27" s="45" customFormat="1" x14ac:dyDescent="0.25">
      <c r="A6447" s="42"/>
      <c r="B6447" s="46"/>
      <c r="P6447" s="47"/>
      <c r="Q6447" s="47"/>
      <c r="R6447" s="47"/>
      <c r="S6447" s="47"/>
      <c r="T6447" s="47"/>
      <c r="U6447" s="47"/>
      <c r="V6447" s="47"/>
      <c r="W6447" s="47"/>
      <c r="X6447" s="47"/>
      <c r="Y6447" s="47"/>
      <c r="Z6447" s="47"/>
      <c r="AA6447" s="47"/>
    </row>
    <row r="6448" spans="1:27" s="45" customFormat="1" x14ac:dyDescent="0.25">
      <c r="A6448" s="42"/>
      <c r="B6448" s="46"/>
      <c r="P6448" s="47"/>
      <c r="Q6448" s="47"/>
      <c r="R6448" s="47"/>
      <c r="S6448" s="47"/>
      <c r="T6448" s="47"/>
      <c r="U6448" s="47"/>
      <c r="V6448" s="47"/>
      <c r="W6448" s="47"/>
      <c r="X6448" s="47"/>
      <c r="Y6448" s="47"/>
      <c r="Z6448" s="47"/>
      <c r="AA6448" s="47"/>
    </row>
    <row r="6449" spans="1:27" s="45" customFormat="1" x14ac:dyDescent="0.25">
      <c r="A6449" s="42"/>
      <c r="B6449" s="46"/>
      <c r="P6449" s="47"/>
      <c r="Q6449" s="47"/>
      <c r="R6449" s="47"/>
      <c r="S6449" s="47"/>
      <c r="T6449" s="47"/>
      <c r="U6449" s="47"/>
      <c r="V6449" s="47"/>
      <c r="W6449" s="47"/>
      <c r="X6449" s="47"/>
      <c r="Y6449" s="47"/>
      <c r="Z6449" s="47"/>
      <c r="AA6449" s="47"/>
    </row>
    <row r="6450" spans="1:27" s="45" customFormat="1" x14ac:dyDescent="0.25">
      <c r="A6450" s="42"/>
      <c r="B6450" s="46"/>
      <c r="P6450" s="47"/>
      <c r="Q6450" s="47"/>
      <c r="R6450" s="47"/>
      <c r="S6450" s="47"/>
      <c r="T6450" s="47"/>
      <c r="U6450" s="47"/>
      <c r="V6450" s="47"/>
      <c r="W6450" s="47"/>
      <c r="X6450" s="47"/>
      <c r="Y6450" s="47"/>
      <c r="Z6450" s="47"/>
      <c r="AA6450" s="47"/>
    </row>
    <row r="6451" spans="1:27" s="45" customFormat="1" x14ac:dyDescent="0.25">
      <c r="A6451" s="42"/>
      <c r="B6451" s="46"/>
      <c r="P6451" s="47"/>
      <c r="Q6451" s="47"/>
      <c r="R6451" s="47"/>
      <c r="S6451" s="47"/>
      <c r="T6451" s="47"/>
      <c r="U6451" s="47"/>
      <c r="V6451" s="47"/>
      <c r="W6451" s="47"/>
      <c r="X6451" s="47"/>
      <c r="Y6451" s="47"/>
      <c r="Z6451" s="47"/>
      <c r="AA6451" s="47"/>
    </row>
    <row r="6452" spans="1:27" s="45" customFormat="1" x14ac:dyDescent="0.25">
      <c r="A6452" s="42"/>
      <c r="B6452" s="46"/>
      <c r="P6452" s="47"/>
      <c r="Q6452" s="47"/>
      <c r="R6452" s="47"/>
      <c r="S6452" s="47"/>
      <c r="T6452" s="47"/>
      <c r="U6452" s="47"/>
      <c r="V6452" s="47"/>
      <c r="W6452" s="47"/>
      <c r="X6452" s="47"/>
      <c r="Y6452" s="47"/>
      <c r="Z6452" s="47"/>
      <c r="AA6452" s="47"/>
    </row>
    <row r="6453" spans="1:27" s="45" customFormat="1" x14ac:dyDescent="0.25">
      <c r="A6453" s="42"/>
      <c r="B6453" s="46"/>
      <c r="P6453" s="47"/>
      <c r="Q6453" s="47"/>
      <c r="R6453" s="47"/>
      <c r="S6453" s="47"/>
      <c r="T6453" s="47"/>
      <c r="U6453" s="47"/>
      <c r="V6453" s="47"/>
      <c r="W6453" s="47"/>
      <c r="X6453" s="47"/>
      <c r="Y6453" s="47"/>
      <c r="Z6453" s="47"/>
      <c r="AA6453" s="47"/>
    </row>
    <row r="6454" spans="1:27" s="45" customFormat="1" x14ac:dyDescent="0.25">
      <c r="A6454" s="42"/>
      <c r="B6454" s="46"/>
      <c r="P6454" s="47"/>
      <c r="Q6454" s="47"/>
      <c r="R6454" s="47"/>
      <c r="S6454" s="47"/>
      <c r="T6454" s="47"/>
      <c r="U6454" s="47"/>
      <c r="V6454" s="47"/>
      <c r="W6454" s="47"/>
      <c r="X6454" s="47"/>
      <c r="Y6454" s="47"/>
      <c r="Z6454" s="47"/>
      <c r="AA6454" s="47"/>
    </row>
    <row r="6455" spans="1:27" s="45" customFormat="1" x14ac:dyDescent="0.25">
      <c r="A6455" s="42"/>
      <c r="B6455" s="46"/>
      <c r="P6455" s="47"/>
      <c r="Q6455" s="47"/>
      <c r="R6455" s="47"/>
      <c r="S6455" s="47"/>
      <c r="T6455" s="47"/>
      <c r="U6455" s="47"/>
      <c r="V6455" s="47"/>
      <c r="W6455" s="47"/>
      <c r="X6455" s="47"/>
      <c r="Y6455" s="47"/>
      <c r="Z6455" s="47"/>
      <c r="AA6455" s="47"/>
    </row>
    <row r="6456" spans="1:27" s="45" customFormat="1" x14ac:dyDescent="0.25">
      <c r="A6456" s="42"/>
      <c r="B6456" s="46"/>
      <c r="P6456" s="47"/>
      <c r="Q6456" s="47"/>
      <c r="R6456" s="47"/>
      <c r="S6456" s="47"/>
      <c r="T6456" s="47"/>
      <c r="U6456" s="47"/>
      <c r="V6456" s="47"/>
      <c r="W6456" s="47"/>
      <c r="X6456" s="47"/>
      <c r="Y6456" s="47"/>
      <c r="Z6456" s="47"/>
      <c r="AA6456" s="47"/>
    </row>
    <row r="6457" spans="1:27" s="45" customFormat="1" x14ac:dyDescent="0.25">
      <c r="A6457" s="42"/>
      <c r="B6457" s="46"/>
      <c r="P6457" s="47"/>
      <c r="Q6457" s="47"/>
      <c r="R6457" s="47"/>
      <c r="S6457" s="47"/>
      <c r="T6457" s="47"/>
      <c r="U6457" s="47"/>
      <c r="V6457" s="47"/>
      <c r="W6457" s="47"/>
      <c r="X6457" s="47"/>
      <c r="Y6457" s="47"/>
      <c r="Z6457" s="47"/>
      <c r="AA6457" s="47"/>
    </row>
    <row r="6458" spans="1:27" s="45" customFormat="1" x14ac:dyDescent="0.25">
      <c r="A6458" s="42"/>
      <c r="B6458" s="46"/>
      <c r="P6458" s="47"/>
      <c r="Q6458" s="47"/>
      <c r="R6458" s="47"/>
      <c r="S6458" s="47"/>
      <c r="T6458" s="47"/>
      <c r="U6458" s="47"/>
      <c r="V6458" s="47"/>
      <c r="W6458" s="47"/>
      <c r="X6458" s="47"/>
      <c r="Y6458" s="47"/>
      <c r="Z6458" s="47"/>
      <c r="AA6458" s="47"/>
    </row>
    <row r="6459" spans="1:27" s="45" customFormat="1" x14ac:dyDescent="0.25">
      <c r="A6459" s="42"/>
      <c r="B6459" s="46"/>
      <c r="P6459" s="47"/>
      <c r="Q6459" s="47"/>
      <c r="R6459" s="47"/>
      <c r="S6459" s="47"/>
      <c r="T6459" s="47"/>
      <c r="U6459" s="47"/>
      <c r="V6459" s="47"/>
      <c r="W6459" s="47"/>
      <c r="X6459" s="47"/>
      <c r="Y6459" s="47"/>
      <c r="Z6459" s="47"/>
      <c r="AA6459" s="47"/>
    </row>
    <row r="6460" spans="1:27" s="45" customFormat="1" x14ac:dyDescent="0.25">
      <c r="A6460" s="42"/>
      <c r="B6460" s="46"/>
      <c r="P6460" s="47"/>
      <c r="Q6460" s="47"/>
      <c r="R6460" s="47"/>
      <c r="S6460" s="47"/>
      <c r="T6460" s="47"/>
      <c r="U6460" s="47"/>
      <c r="V6460" s="47"/>
      <c r="W6460" s="47"/>
      <c r="X6460" s="47"/>
      <c r="Y6460" s="47"/>
      <c r="Z6460" s="47"/>
      <c r="AA6460" s="47"/>
    </row>
    <row r="6461" spans="1:27" s="45" customFormat="1" x14ac:dyDescent="0.25">
      <c r="A6461" s="42"/>
      <c r="B6461" s="46"/>
      <c r="P6461" s="47"/>
      <c r="Q6461" s="47"/>
      <c r="R6461" s="47"/>
      <c r="S6461" s="47"/>
      <c r="T6461" s="47"/>
      <c r="U6461" s="47"/>
      <c r="V6461" s="47"/>
      <c r="W6461" s="47"/>
      <c r="X6461" s="47"/>
      <c r="Y6461" s="47"/>
      <c r="Z6461" s="47"/>
      <c r="AA6461" s="47"/>
    </row>
    <row r="6462" spans="1:27" s="45" customFormat="1" x14ac:dyDescent="0.25">
      <c r="A6462" s="42"/>
      <c r="B6462" s="46"/>
      <c r="P6462" s="47"/>
      <c r="Q6462" s="47"/>
      <c r="R6462" s="47"/>
      <c r="S6462" s="47"/>
      <c r="T6462" s="47"/>
      <c r="U6462" s="47"/>
      <c r="V6462" s="47"/>
      <c r="W6462" s="47"/>
      <c r="X6462" s="47"/>
      <c r="Y6462" s="47"/>
      <c r="Z6462" s="47"/>
      <c r="AA6462" s="47"/>
    </row>
    <row r="6463" spans="1:27" s="45" customFormat="1" x14ac:dyDescent="0.25">
      <c r="A6463" s="42"/>
      <c r="B6463" s="46"/>
      <c r="P6463" s="47"/>
      <c r="Q6463" s="47"/>
      <c r="R6463" s="47"/>
      <c r="S6463" s="47"/>
      <c r="T6463" s="47"/>
      <c r="U6463" s="47"/>
      <c r="V6463" s="47"/>
      <c r="W6463" s="47"/>
      <c r="X6463" s="47"/>
      <c r="Y6463" s="47"/>
      <c r="Z6463" s="47"/>
      <c r="AA6463" s="47"/>
    </row>
    <row r="6464" spans="1:27" s="45" customFormat="1" x14ac:dyDescent="0.25">
      <c r="A6464" s="42"/>
      <c r="B6464" s="46"/>
      <c r="P6464" s="47"/>
      <c r="Q6464" s="47"/>
      <c r="R6464" s="47"/>
      <c r="S6464" s="47"/>
      <c r="T6464" s="47"/>
      <c r="U6464" s="47"/>
      <c r="V6464" s="47"/>
      <c r="W6464" s="47"/>
      <c r="X6464" s="47"/>
      <c r="Y6464" s="47"/>
      <c r="Z6464" s="47"/>
      <c r="AA6464" s="47"/>
    </row>
    <row r="6465" spans="1:27" s="45" customFormat="1" x14ac:dyDescent="0.25">
      <c r="A6465" s="42"/>
      <c r="B6465" s="46"/>
      <c r="P6465" s="47"/>
      <c r="Q6465" s="47"/>
      <c r="R6465" s="47"/>
      <c r="S6465" s="47"/>
      <c r="T6465" s="47"/>
      <c r="U6465" s="47"/>
      <c r="V6465" s="47"/>
      <c r="W6465" s="47"/>
      <c r="X6465" s="47"/>
      <c r="Y6465" s="47"/>
      <c r="Z6465" s="47"/>
      <c r="AA6465" s="47"/>
    </row>
    <row r="6466" spans="1:27" s="45" customFormat="1" x14ac:dyDescent="0.25">
      <c r="A6466" s="42"/>
      <c r="B6466" s="46"/>
      <c r="P6466" s="47"/>
      <c r="Q6466" s="47"/>
      <c r="R6466" s="47"/>
      <c r="S6466" s="47"/>
      <c r="T6466" s="47"/>
      <c r="U6466" s="47"/>
      <c r="V6466" s="47"/>
      <c r="W6466" s="47"/>
      <c r="X6466" s="47"/>
      <c r="Y6466" s="47"/>
      <c r="Z6466" s="47"/>
      <c r="AA6466" s="47"/>
    </row>
    <row r="6467" spans="1:27" s="45" customFormat="1" x14ac:dyDescent="0.25">
      <c r="A6467" s="42"/>
      <c r="B6467" s="46"/>
      <c r="P6467" s="47"/>
      <c r="Q6467" s="47"/>
      <c r="R6467" s="47"/>
      <c r="S6467" s="47"/>
      <c r="T6467" s="47"/>
      <c r="U6467" s="47"/>
      <c r="V6467" s="47"/>
      <c r="W6467" s="47"/>
      <c r="X6467" s="47"/>
      <c r="Y6467" s="47"/>
      <c r="Z6467" s="47"/>
      <c r="AA6467" s="47"/>
    </row>
    <row r="6468" spans="1:27" s="45" customFormat="1" x14ac:dyDescent="0.25">
      <c r="A6468" s="42"/>
      <c r="B6468" s="46"/>
      <c r="P6468" s="47"/>
      <c r="Q6468" s="47"/>
      <c r="R6468" s="47"/>
      <c r="S6468" s="47"/>
      <c r="T6468" s="47"/>
      <c r="U6468" s="47"/>
      <c r="V6468" s="47"/>
      <c r="W6468" s="47"/>
      <c r="X6468" s="47"/>
      <c r="Y6468" s="47"/>
      <c r="Z6468" s="47"/>
      <c r="AA6468" s="47"/>
    </row>
    <row r="6469" spans="1:27" s="45" customFormat="1" x14ac:dyDescent="0.25">
      <c r="A6469" s="42"/>
      <c r="B6469" s="46"/>
      <c r="P6469" s="47"/>
      <c r="Q6469" s="47"/>
      <c r="R6469" s="47"/>
      <c r="S6469" s="47"/>
      <c r="T6469" s="47"/>
      <c r="U6469" s="47"/>
      <c r="V6469" s="47"/>
      <c r="W6469" s="47"/>
      <c r="X6469" s="47"/>
      <c r="Y6469" s="47"/>
      <c r="Z6469" s="47"/>
      <c r="AA6469" s="47"/>
    </row>
    <row r="6470" spans="1:27" s="45" customFormat="1" x14ac:dyDescent="0.25">
      <c r="A6470" s="42"/>
      <c r="B6470" s="46"/>
      <c r="P6470" s="47"/>
      <c r="Q6470" s="47"/>
      <c r="R6470" s="47"/>
      <c r="S6470" s="47"/>
      <c r="T6470" s="47"/>
      <c r="U6470" s="47"/>
      <c r="V6470" s="47"/>
      <c r="W6470" s="47"/>
      <c r="X6470" s="47"/>
      <c r="Y6470" s="47"/>
      <c r="Z6470" s="47"/>
      <c r="AA6470" s="47"/>
    </row>
    <row r="6471" spans="1:27" s="45" customFormat="1" x14ac:dyDescent="0.25">
      <c r="A6471" s="42"/>
      <c r="B6471" s="46"/>
      <c r="P6471" s="47"/>
      <c r="Q6471" s="47"/>
      <c r="R6471" s="47"/>
      <c r="S6471" s="47"/>
      <c r="T6471" s="47"/>
      <c r="U6471" s="47"/>
      <c r="V6471" s="47"/>
      <c r="W6471" s="47"/>
      <c r="X6471" s="47"/>
      <c r="Y6471" s="47"/>
      <c r="Z6471" s="47"/>
      <c r="AA6471" s="47"/>
    </row>
    <row r="6472" spans="1:27" s="45" customFormat="1" x14ac:dyDescent="0.25">
      <c r="A6472" s="42"/>
      <c r="B6472" s="46"/>
      <c r="P6472" s="47"/>
      <c r="Q6472" s="47"/>
      <c r="R6472" s="47"/>
      <c r="S6472" s="47"/>
      <c r="T6472" s="47"/>
      <c r="U6472" s="47"/>
      <c r="V6472" s="47"/>
      <c r="W6472" s="47"/>
      <c r="X6472" s="47"/>
      <c r="Y6472" s="47"/>
      <c r="Z6472" s="47"/>
      <c r="AA6472" s="47"/>
    </row>
    <row r="6473" spans="1:27" s="45" customFormat="1" x14ac:dyDescent="0.25">
      <c r="A6473" s="42"/>
      <c r="B6473" s="46"/>
      <c r="P6473" s="47"/>
      <c r="Q6473" s="47"/>
      <c r="R6473" s="47"/>
      <c r="S6473" s="47"/>
      <c r="T6473" s="47"/>
      <c r="U6473" s="47"/>
      <c r="V6473" s="47"/>
      <c r="W6473" s="47"/>
      <c r="X6473" s="47"/>
      <c r="Y6473" s="47"/>
      <c r="Z6473" s="47"/>
      <c r="AA6473" s="47"/>
    </row>
    <row r="6474" spans="1:27" s="45" customFormat="1" x14ac:dyDescent="0.25">
      <c r="A6474" s="42"/>
      <c r="B6474" s="46"/>
      <c r="P6474" s="47"/>
      <c r="Q6474" s="47"/>
      <c r="R6474" s="47"/>
      <c r="S6474" s="47"/>
      <c r="T6474" s="47"/>
      <c r="U6474" s="47"/>
      <c r="V6474" s="47"/>
      <c r="W6474" s="47"/>
      <c r="X6474" s="47"/>
      <c r="Y6474" s="47"/>
      <c r="Z6474" s="47"/>
      <c r="AA6474" s="47"/>
    </row>
    <row r="6475" spans="1:27" s="45" customFormat="1" x14ac:dyDescent="0.25">
      <c r="A6475" s="42"/>
      <c r="B6475" s="46"/>
      <c r="P6475" s="47"/>
      <c r="Q6475" s="47"/>
      <c r="R6475" s="47"/>
      <c r="S6475" s="47"/>
      <c r="T6475" s="47"/>
      <c r="U6475" s="47"/>
      <c r="V6475" s="47"/>
      <c r="W6475" s="47"/>
      <c r="X6475" s="47"/>
      <c r="Y6475" s="47"/>
      <c r="Z6475" s="47"/>
      <c r="AA6475" s="47"/>
    </row>
    <row r="6476" spans="1:27" s="45" customFormat="1" x14ac:dyDescent="0.25">
      <c r="A6476" s="42"/>
      <c r="B6476" s="46"/>
      <c r="P6476" s="47"/>
      <c r="Q6476" s="47"/>
      <c r="R6476" s="47"/>
      <c r="S6476" s="47"/>
      <c r="T6476" s="47"/>
      <c r="U6476" s="47"/>
      <c r="V6476" s="47"/>
      <c r="W6476" s="47"/>
      <c r="X6476" s="47"/>
      <c r="Y6476" s="47"/>
      <c r="Z6476" s="47"/>
      <c r="AA6476" s="47"/>
    </row>
    <row r="6477" spans="1:27" s="45" customFormat="1" x14ac:dyDescent="0.25">
      <c r="A6477" s="42"/>
      <c r="B6477" s="46"/>
      <c r="P6477" s="47"/>
      <c r="Q6477" s="47"/>
      <c r="R6477" s="47"/>
      <c r="S6477" s="47"/>
      <c r="T6477" s="47"/>
      <c r="U6477" s="47"/>
      <c r="V6477" s="47"/>
      <c r="W6477" s="47"/>
      <c r="X6477" s="47"/>
      <c r="Y6477" s="47"/>
      <c r="Z6477" s="47"/>
      <c r="AA6477" s="47"/>
    </row>
    <row r="6478" spans="1:27" s="45" customFormat="1" x14ac:dyDescent="0.25">
      <c r="A6478" s="42"/>
      <c r="B6478" s="46"/>
      <c r="P6478" s="47"/>
      <c r="Q6478" s="47"/>
      <c r="R6478" s="47"/>
      <c r="S6478" s="47"/>
      <c r="T6478" s="47"/>
      <c r="U6478" s="47"/>
      <c r="V6478" s="47"/>
      <c r="W6478" s="47"/>
      <c r="X6478" s="47"/>
      <c r="Y6478" s="47"/>
      <c r="Z6478" s="47"/>
      <c r="AA6478" s="47"/>
    </row>
    <row r="6479" spans="1:27" s="45" customFormat="1" x14ac:dyDescent="0.25">
      <c r="A6479" s="42"/>
      <c r="B6479" s="46"/>
      <c r="P6479" s="47"/>
      <c r="Q6479" s="47"/>
      <c r="R6479" s="47"/>
      <c r="S6479" s="47"/>
      <c r="T6479" s="47"/>
      <c r="U6479" s="47"/>
      <c r="V6479" s="47"/>
      <c r="W6479" s="47"/>
      <c r="X6479" s="47"/>
      <c r="Y6479" s="47"/>
      <c r="Z6479" s="47"/>
      <c r="AA6479" s="47"/>
    </row>
    <row r="6480" spans="1:27" s="45" customFormat="1" x14ac:dyDescent="0.25">
      <c r="A6480" s="42"/>
      <c r="B6480" s="46"/>
      <c r="P6480" s="47"/>
      <c r="Q6480" s="47"/>
      <c r="R6480" s="47"/>
      <c r="S6480" s="47"/>
      <c r="T6480" s="47"/>
      <c r="U6480" s="47"/>
      <c r="V6480" s="47"/>
      <c r="W6480" s="47"/>
      <c r="X6480" s="47"/>
      <c r="Y6480" s="47"/>
      <c r="Z6480" s="47"/>
      <c r="AA6480" s="47"/>
    </row>
    <row r="6481" spans="1:27" s="45" customFormat="1" x14ac:dyDescent="0.25">
      <c r="A6481" s="42"/>
      <c r="B6481" s="46"/>
      <c r="P6481" s="47"/>
      <c r="Q6481" s="47"/>
      <c r="R6481" s="47"/>
      <c r="S6481" s="47"/>
      <c r="T6481" s="47"/>
      <c r="U6481" s="47"/>
      <c r="V6481" s="47"/>
      <c r="W6481" s="47"/>
      <c r="X6481" s="47"/>
      <c r="Y6481" s="47"/>
      <c r="Z6481" s="47"/>
      <c r="AA6481" s="47"/>
    </row>
    <row r="6482" spans="1:27" s="45" customFormat="1" x14ac:dyDescent="0.25">
      <c r="A6482" s="42"/>
      <c r="B6482" s="46"/>
      <c r="P6482" s="47"/>
      <c r="Q6482" s="47"/>
      <c r="R6482" s="47"/>
      <c r="S6482" s="47"/>
      <c r="T6482" s="47"/>
      <c r="U6482" s="47"/>
      <c r="V6482" s="47"/>
      <c r="W6482" s="47"/>
      <c r="X6482" s="47"/>
      <c r="Y6482" s="47"/>
      <c r="Z6482" s="47"/>
      <c r="AA6482" s="47"/>
    </row>
    <row r="6483" spans="1:27" s="45" customFormat="1" x14ac:dyDescent="0.25">
      <c r="A6483" s="42"/>
      <c r="B6483" s="46"/>
      <c r="P6483" s="47"/>
      <c r="Q6483" s="47"/>
      <c r="R6483" s="47"/>
      <c r="S6483" s="47"/>
      <c r="T6483" s="47"/>
      <c r="U6483" s="47"/>
      <c r="V6483" s="47"/>
      <c r="W6483" s="47"/>
      <c r="X6483" s="47"/>
      <c r="Y6483" s="47"/>
      <c r="Z6483" s="47"/>
      <c r="AA6483" s="47"/>
    </row>
    <row r="6484" spans="1:27" s="45" customFormat="1" x14ac:dyDescent="0.25">
      <c r="A6484" s="42"/>
      <c r="B6484" s="46"/>
      <c r="P6484" s="47"/>
      <c r="Q6484" s="47"/>
      <c r="R6484" s="47"/>
      <c r="S6484" s="47"/>
      <c r="T6484" s="47"/>
      <c r="U6484" s="47"/>
      <c r="V6484" s="47"/>
      <c r="W6484" s="47"/>
      <c r="X6484" s="47"/>
      <c r="Y6484" s="47"/>
      <c r="Z6484" s="47"/>
      <c r="AA6484" s="47"/>
    </row>
    <row r="6485" spans="1:27" s="45" customFormat="1" x14ac:dyDescent="0.25">
      <c r="A6485" s="42"/>
      <c r="B6485" s="46"/>
      <c r="P6485" s="47"/>
      <c r="Q6485" s="47"/>
      <c r="R6485" s="47"/>
      <c r="S6485" s="47"/>
      <c r="T6485" s="47"/>
      <c r="U6485" s="47"/>
      <c r="V6485" s="47"/>
      <c r="W6485" s="47"/>
      <c r="X6485" s="47"/>
      <c r="Y6485" s="47"/>
      <c r="Z6485" s="47"/>
      <c r="AA6485" s="47"/>
    </row>
    <row r="6486" spans="1:27" s="45" customFormat="1" x14ac:dyDescent="0.25">
      <c r="A6486" s="42"/>
      <c r="B6486" s="46"/>
      <c r="P6486" s="47"/>
      <c r="Q6486" s="47"/>
      <c r="R6486" s="47"/>
      <c r="S6486" s="47"/>
      <c r="T6486" s="47"/>
      <c r="U6486" s="47"/>
      <c r="V6486" s="47"/>
      <c r="W6486" s="47"/>
      <c r="X6486" s="47"/>
      <c r="Y6486" s="47"/>
      <c r="Z6486" s="47"/>
      <c r="AA6486" s="47"/>
    </row>
    <row r="6487" spans="1:27" s="45" customFormat="1" x14ac:dyDescent="0.25">
      <c r="A6487" s="42"/>
      <c r="B6487" s="46"/>
      <c r="P6487" s="47"/>
      <c r="Q6487" s="47"/>
      <c r="R6487" s="47"/>
      <c r="S6487" s="47"/>
      <c r="T6487" s="47"/>
      <c r="U6487" s="47"/>
      <c r="V6487" s="47"/>
      <c r="W6487" s="47"/>
      <c r="X6487" s="47"/>
      <c r="Y6487" s="47"/>
      <c r="Z6487" s="47"/>
      <c r="AA6487" s="47"/>
    </row>
    <row r="6488" spans="1:27" s="45" customFormat="1" x14ac:dyDescent="0.25">
      <c r="A6488" s="42"/>
      <c r="B6488" s="46"/>
      <c r="P6488" s="47"/>
      <c r="Q6488" s="47"/>
      <c r="R6488" s="47"/>
      <c r="S6488" s="47"/>
      <c r="T6488" s="47"/>
      <c r="U6488" s="47"/>
      <c r="V6488" s="47"/>
      <c r="W6488" s="47"/>
      <c r="X6488" s="47"/>
      <c r="Y6488" s="47"/>
      <c r="Z6488" s="47"/>
      <c r="AA6488" s="47"/>
    </row>
    <row r="6489" spans="1:27" s="45" customFormat="1" x14ac:dyDescent="0.25">
      <c r="A6489" s="42"/>
      <c r="B6489" s="46"/>
      <c r="P6489" s="47"/>
      <c r="Q6489" s="47"/>
      <c r="R6489" s="47"/>
      <c r="S6489" s="47"/>
      <c r="T6489" s="47"/>
      <c r="U6489" s="47"/>
      <c r="V6489" s="47"/>
      <c r="W6489" s="47"/>
      <c r="X6489" s="47"/>
      <c r="Y6489" s="47"/>
      <c r="Z6489" s="47"/>
      <c r="AA6489" s="47"/>
    </row>
    <row r="6490" spans="1:27" s="45" customFormat="1" x14ac:dyDescent="0.25">
      <c r="A6490" s="42"/>
      <c r="B6490" s="46"/>
      <c r="P6490" s="47"/>
      <c r="Q6490" s="47"/>
      <c r="R6490" s="47"/>
      <c r="S6490" s="47"/>
      <c r="T6490" s="47"/>
      <c r="U6490" s="47"/>
      <c r="V6490" s="47"/>
      <c r="W6490" s="47"/>
      <c r="X6490" s="47"/>
      <c r="Y6490" s="47"/>
      <c r="Z6490" s="47"/>
      <c r="AA6490" s="47"/>
    </row>
    <row r="6491" spans="1:27" s="45" customFormat="1" x14ac:dyDescent="0.25">
      <c r="A6491" s="42"/>
      <c r="B6491" s="46"/>
      <c r="P6491" s="47"/>
      <c r="Q6491" s="47"/>
      <c r="R6491" s="47"/>
      <c r="S6491" s="47"/>
      <c r="T6491" s="47"/>
      <c r="U6491" s="47"/>
      <c r="V6491" s="47"/>
      <c r="W6491" s="47"/>
      <c r="X6491" s="47"/>
      <c r="Y6491" s="47"/>
      <c r="Z6491" s="47"/>
      <c r="AA6491" s="47"/>
    </row>
    <row r="6492" spans="1:27" s="45" customFormat="1" x14ac:dyDescent="0.25">
      <c r="A6492" s="42"/>
      <c r="B6492" s="46"/>
      <c r="P6492" s="47"/>
      <c r="Q6492" s="47"/>
      <c r="R6492" s="47"/>
      <c r="S6492" s="47"/>
      <c r="T6492" s="47"/>
      <c r="U6492" s="47"/>
      <c r="V6492" s="47"/>
      <c r="W6492" s="47"/>
      <c r="X6492" s="47"/>
      <c r="Y6492" s="47"/>
      <c r="Z6492" s="47"/>
      <c r="AA6492" s="47"/>
    </row>
    <row r="6493" spans="1:27" s="45" customFormat="1" x14ac:dyDescent="0.25">
      <c r="A6493" s="42"/>
      <c r="B6493" s="46"/>
      <c r="P6493" s="47"/>
      <c r="Q6493" s="47"/>
      <c r="R6493" s="47"/>
      <c r="S6493" s="47"/>
      <c r="T6493" s="47"/>
      <c r="U6493" s="47"/>
      <c r="V6493" s="47"/>
      <c r="W6493" s="47"/>
      <c r="X6493" s="47"/>
      <c r="Y6493" s="47"/>
      <c r="Z6493" s="47"/>
      <c r="AA6493" s="47"/>
    </row>
    <row r="6494" spans="1:27" s="45" customFormat="1" x14ac:dyDescent="0.25">
      <c r="A6494" s="42"/>
      <c r="B6494" s="46"/>
      <c r="P6494" s="47"/>
      <c r="Q6494" s="47"/>
      <c r="R6494" s="47"/>
      <c r="S6494" s="47"/>
      <c r="T6494" s="47"/>
      <c r="U6494" s="47"/>
      <c r="V6494" s="47"/>
      <c r="W6494" s="47"/>
      <c r="X6494" s="47"/>
      <c r="Y6494" s="47"/>
      <c r="Z6494" s="47"/>
      <c r="AA6494" s="47"/>
    </row>
    <row r="6495" spans="1:27" s="45" customFormat="1" x14ac:dyDescent="0.25">
      <c r="A6495" s="42"/>
      <c r="B6495" s="46"/>
      <c r="P6495" s="47"/>
      <c r="Q6495" s="47"/>
      <c r="R6495" s="47"/>
      <c r="S6495" s="47"/>
      <c r="T6495" s="47"/>
      <c r="U6495" s="47"/>
      <c r="V6495" s="47"/>
      <c r="W6495" s="47"/>
      <c r="X6495" s="47"/>
      <c r="Y6495" s="47"/>
      <c r="Z6495" s="47"/>
      <c r="AA6495" s="47"/>
    </row>
    <row r="6496" spans="1:27" s="45" customFormat="1" x14ac:dyDescent="0.25">
      <c r="A6496" s="42"/>
      <c r="B6496" s="46"/>
      <c r="P6496" s="47"/>
      <c r="Q6496" s="47"/>
      <c r="R6496" s="47"/>
      <c r="S6496" s="47"/>
      <c r="T6496" s="47"/>
      <c r="U6496" s="47"/>
      <c r="V6496" s="47"/>
      <c r="W6496" s="47"/>
      <c r="X6496" s="47"/>
      <c r="Y6496" s="47"/>
      <c r="Z6496" s="47"/>
      <c r="AA6496" s="47"/>
    </row>
    <row r="6497" spans="1:27" s="45" customFormat="1" x14ac:dyDescent="0.25">
      <c r="A6497" s="42"/>
      <c r="B6497" s="46"/>
      <c r="P6497" s="47"/>
      <c r="Q6497" s="47"/>
      <c r="R6497" s="47"/>
      <c r="S6497" s="47"/>
      <c r="T6497" s="47"/>
      <c r="U6497" s="47"/>
      <c r="V6497" s="47"/>
      <c r="W6497" s="47"/>
      <c r="X6497" s="47"/>
      <c r="Y6497" s="47"/>
      <c r="Z6497" s="47"/>
      <c r="AA6497" s="47"/>
    </row>
    <row r="6498" spans="1:27" s="45" customFormat="1" x14ac:dyDescent="0.25">
      <c r="A6498" s="42"/>
      <c r="B6498" s="46"/>
      <c r="P6498" s="47"/>
      <c r="Q6498" s="47"/>
      <c r="R6498" s="47"/>
      <c r="S6498" s="47"/>
      <c r="T6498" s="47"/>
      <c r="U6498" s="47"/>
      <c r="V6498" s="47"/>
      <c r="W6498" s="47"/>
      <c r="X6498" s="47"/>
      <c r="Y6498" s="47"/>
      <c r="Z6498" s="47"/>
      <c r="AA6498" s="47"/>
    </row>
    <row r="6499" spans="1:27" s="45" customFormat="1" x14ac:dyDescent="0.25">
      <c r="A6499" s="42"/>
      <c r="B6499" s="46"/>
      <c r="P6499" s="47"/>
      <c r="Q6499" s="47"/>
      <c r="R6499" s="47"/>
      <c r="S6499" s="47"/>
      <c r="T6499" s="47"/>
      <c r="U6499" s="47"/>
      <c r="V6499" s="47"/>
      <c r="W6499" s="47"/>
      <c r="X6499" s="47"/>
      <c r="Y6499" s="47"/>
      <c r="Z6499" s="47"/>
      <c r="AA6499" s="47"/>
    </row>
    <row r="6500" spans="1:27" s="45" customFormat="1" x14ac:dyDescent="0.25">
      <c r="A6500" s="42"/>
      <c r="B6500" s="46"/>
      <c r="P6500" s="47"/>
      <c r="Q6500" s="47"/>
      <c r="R6500" s="47"/>
      <c r="S6500" s="47"/>
      <c r="T6500" s="47"/>
      <c r="U6500" s="47"/>
      <c r="V6500" s="47"/>
      <c r="W6500" s="47"/>
      <c r="X6500" s="47"/>
      <c r="Y6500" s="47"/>
      <c r="Z6500" s="47"/>
      <c r="AA6500" s="47"/>
    </row>
    <row r="6501" spans="1:27" s="45" customFormat="1" x14ac:dyDescent="0.25">
      <c r="A6501" s="42"/>
      <c r="B6501" s="46"/>
      <c r="P6501" s="47"/>
      <c r="Q6501" s="47"/>
      <c r="R6501" s="47"/>
      <c r="S6501" s="47"/>
      <c r="T6501" s="47"/>
      <c r="U6501" s="47"/>
      <c r="V6501" s="47"/>
      <c r="W6501" s="47"/>
      <c r="X6501" s="47"/>
      <c r="Y6501" s="47"/>
      <c r="Z6501" s="47"/>
      <c r="AA6501" s="47"/>
    </row>
    <row r="6502" spans="1:27" s="45" customFormat="1" x14ac:dyDescent="0.25">
      <c r="A6502" s="42"/>
      <c r="B6502" s="46"/>
      <c r="P6502" s="47"/>
      <c r="Q6502" s="47"/>
      <c r="R6502" s="47"/>
      <c r="S6502" s="47"/>
      <c r="T6502" s="47"/>
      <c r="U6502" s="47"/>
      <c r="V6502" s="47"/>
      <c r="W6502" s="47"/>
      <c r="X6502" s="47"/>
      <c r="Y6502" s="47"/>
      <c r="Z6502" s="47"/>
      <c r="AA6502" s="47"/>
    </row>
    <row r="6503" spans="1:27" s="45" customFormat="1" x14ac:dyDescent="0.25">
      <c r="A6503" s="42"/>
      <c r="B6503" s="46"/>
      <c r="P6503" s="47"/>
      <c r="Q6503" s="47"/>
      <c r="R6503" s="47"/>
      <c r="S6503" s="47"/>
      <c r="T6503" s="47"/>
      <c r="U6503" s="47"/>
      <c r="V6503" s="47"/>
      <c r="W6503" s="47"/>
      <c r="X6503" s="47"/>
      <c r="Y6503" s="47"/>
      <c r="Z6503" s="47"/>
      <c r="AA6503" s="47"/>
    </row>
    <row r="6504" spans="1:27" s="45" customFormat="1" x14ac:dyDescent="0.25">
      <c r="A6504" s="42"/>
      <c r="B6504" s="46"/>
      <c r="P6504" s="47"/>
      <c r="Q6504" s="47"/>
      <c r="R6504" s="47"/>
      <c r="S6504" s="47"/>
      <c r="T6504" s="47"/>
      <c r="U6504" s="47"/>
      <c r="V6504" s="47"/>
      <c r="W6504" s="47"/>
      <c r="X6504" s="47"/>
      <c r="Y6504" s="47"/>
      <c r="Z6504" s="47"/>
      <c r="AA6504" s="47"/>
    </row>
    <row r="6505" spans="1:27" s="45" customFormat="1" x14ac:dyDescent="0.25">
      <c r="A6505" s="42"/>
      <c r="B6505" s="46"/>
      <c r="P6505" s="47"/>
      <c r="Q6505" s="47"/>
      <c r="R6505" s="47"/>
      <c r="S6505" s="47"/>
      <c r="T6505" s="47"/>
      <c r="U6505" s="47"/>
      <c r="V6505" s="47"/>
      <c r="W6505" s="47"/>
      <c r="X6505" s="47"/>
      <c r="Y6505" s="47"/>
      <c r="Z6505" s="47"/>
      <c r="AA6505" s="47"/>
    </row>
    <row r="6506" spans="1:27" s="45" customFormat="1" x14ac:dyDescent="0.25">
      <c r="A6506" s="42"/>
      <c r="B6506" s="46"/>
      <c r="P6506" s="47"/>
      <c r="Q6506" s="47"/>
      <c r="R6506" s="47"/>
      <c r="S6506" s="47"/>
      <c r="T6506" s="47"/>
      <c r="U6506" s="47"/>
      <c r="V6506" s="47"/>
      <c r="W6506" s="47"/>
      <c r="X6506" s="47"/>
      <c r="Y6506" s="47"/>
      <c r="Z6506" s="47"/>
      <c r="AA6506" s="47"/>
    </row>
    <row r="6507" spans="1:27" s="45" customFormat="1" x14ac:dyDescent="0.25">
      <c r="A6507" s="42"/>
      <c r="B6507" s="46"/>
      <c r="P6507" s="47"/>
      <c r="Q6507" s="47"/>
      <c r="R6507" s="47"/>
      <c r="S6507" s="47"/>
      <c r="T6507" s="47"/>
      <c r="U6507" s="47"/>
      <c r="V6507" s="47"/>
      <c r="W6507" s="47"/>
      <c r="X6507" s="47"/>
      <c r="Y6507" s="47"/>
      <c r="Z6507" s="47"/>
      <c r="AA6507" s="47"/>
    </row>
    <row r="6508" spans="1:27" s="45" customFormat="1" x14ac:dyDescent="0.25">
      <c r="A6508" s="42"/>
      <c r="B6508" s="46"/>
      <c r="P6508" s="47"/>
      <c r="Q6508" s="47"/>
      <c r="R6508" s="47"/>
      <c r="S6508" s="47"/>
      <c r="T6508" s="47"/>
      <c r="U6508" s="47"/>
      <c r="V6508" s="47"/>
      <c r="W6508" s="47"/>
      <c r="X6508" s="47"/>
      <c r="Y6508" s="47"/>
      <c r="Z6508" s="47"/>
      <c r="AA6508" s="47"/>
    </row>
    <row r="6509" spans="1:27" s="45" customFormat="1" x14ac:dyDescent="0.25">
      <c r="A6509" s="42"/>
      <c r="B6509" s="46"/>
      <c r="P6509" s="47"/>
      <c r="Q6509" s="47"/>
      <c r="R6509" s="47"/>
      <c r="S6509" s="47"/>
      <c r="T6509" s="47"/>
      <c r="U6509" s="47"/>
      <c r="V6509" s="47"/>
      <c r="W6509" s="47"/>
      <c r="X6509" s="47"/>
      <c r="Y6509" s="47"/>
      <c r="Z6509" s="47"/>
      <c r="AA6509" s="47"/>
    </row>
    <row r="6510" spans="1:27" s="45" customFormat="1" x14ac:dyDescent="0.25">
      <c r="A6510" s="42"/>
      <c r="B6510" s="46"/>
      <c r="P6510" s="47"/>
      <c r="Q6510" s="47"/>
      <c r="R6510" s="47"/>
      <c r="S6510" s="47"/>
      <c r="T6510" s="47"/>
      <c r="U6510" s="47"/>
      <c r="V6510" s="47"/>
      <c r="W6510" s="47"/>
      <c r="X6510" s="47"/>
      <c r="Y6510" s="47"/>
      <c r="Z6510" s="47"/>
      <c r="AA6510" s="47"/>
    </row>
    <row r="6511" spans="1:27" s="45" customFormat="1" x14ac:dyDescent="0.25">
      <c r="A6511" s="42"/>
      <c r="B6511" s="46"/>
      <c r="P6511" s="47"/>
      <c r="Q6511" s="47"/>
      <c r="R6511" s="47"/>
      <c r="S6511" s="47"/>
      <c r="T6511" s="47"/>
      <c r="U6511" s="47"/>
      <c r="V6511" s="47"/>
      <c r="W6511" s="47"/>
      <c r="X6511" s="47"/>
      <c r="Y6511" s="47"/>
      <c r="Z6511" s="47"/>
      <c r="AA6511" s="47"/>
    </row>
    <row r="6512" spans="1:27" s="45" customFormat="1" x14ac:dyDescent="0.25">
      <c r="A6512" s="42"/>
      <c r="B6512" s="46"/>
      <c r="P6512" s="47"/>
      <c r="Q6512" s="47"/>
      <c r="R6512" s="47"/>
      <c r="S6512" s="47"/>
      <c r="T6512" s="47"/>
      <c r="U6512" s="47"/>
      <c r="V6512" s="47"/>
      <c r="W6512" s="47"/>
      <c r="X6512" s="47"/>
      <c r="Y6512" s="47"/>
      <c r="Z6512" s="47"/>
      <c r="AA6512" s="47"/>
    </row>
    <row r="6513" spans="1:27" s="45" customFormat="1" x14ac:dyDescent="0.25">
      <c r="A6513" s="42"/>
      <c r="B6513" s="46"/>
      <c r="P6513" s="47"/>
      <c r="Q6513" s="47"/>
      <c r="R6513" s="47"/>
      <c r="S6513" s="47"/>
      <c r="T6513" s="47"/>
      <c r="U6513" s="47"/>
      <c r="V6513" s="47"/>
      <c r="W6513" s="47"/>
      <c r="X6513" s="47"/>
      <c r="Y6513" s="47"/>
      <c r="Z6513" s="47"/>
      <c r="AA6513" s="47"/>
    </row>
    <row r="6514" spans="1:27" s="45" customFormat="1" x14ac:dyDescent="0.25">
      <c r="A6514" s="42"/>
      <c r="B6514" s="46"/>
      <c r="P6514" s="47"/>
      <c r="Q6514" s="47"/>
      <c r="R6514" s="47"/>
      <c r="S6514" s="47"/>
      <c r="T6514" s="47"/>
      <c r="U6514" s="47"/>
      <c r="V6514" s="47"/>
      <c r="W6514" s="47"/>
      <c r="X6514" s="47"/>
      <c r="Y6514" s="47"/>
      <c r="Z6514" s="47"/>
      <c r="AA6514" s="47"/>
    </row>
    <row r="6515" spans="1:27" s="45" customFormat="1" x14ac:dyDescent="0.25">
      <c r="A6515" s="42"/>
      <c r="B6515" s="46"/>
      <c r="P6515" s="47"/>
      <c r="Q6515" s="47"/>
      <c r="R6515" s="47"/>
      <c r="S6515" s="47"/>
      <c r="T6515" s="47"/>
      <c r="U6515" s="47"/>
      <c r="V6515" s="47"/>
      <c r="W6515" s="47"/>
      <c r="X6515" s="47"/>
      <c r="Y6515" s="47"/>
      <c r="Z6515" s="47"/>
      <c r="AA6515" s="47"/>
    </row>
    <row r="6516" spans="1:27" s="45" customFormat="1" x14ac:dyDescent="0.25">
      <c r="A6516" s="42"/>
      <c r="B6516" s="46"/>
      <c r="P6516" s="47"/>
      <c r="Q6516" s="47"/>
      <c r="R6516" s="47"/>
      <c r="S6516" s="47"/>
      <c r="T6516" s="47"/>
      <c r="U6516" s="47"/>
      <c r="V6516" s="47"/>
      <c r="W6516" s="47"/>
      <c r="X6516" s="47"/>
      <c r="Y6516" s="47"/>
      <c r="Z6516" s="47"/>
      <c r="AA6516" s="47"/>
    </row>
    <row r="6517" spans="1:27" s="45" customFormat="1" x14ac:dyDescent="0.25">
      <c r="A6517" s="42"/>
      <c r="B6517" s="46"/>
      <c r="P6517" s="47"/>
      <c r="Q6517" s="47"/>
      <c r="R6517" s="47"/>
      <c r="S6517" s="47"/>
      <c r="T6517" s="47"/>
      <c r="U6517" s="47"/>
      <c r="V6517" s="47"/>
      <c r="W6517" s="47"/>
      <c r="X6517" s="47"/>
      <c r="Y6517" s="47"/>
      <c r="Z6517" s="47"/>
      <c r="AA6517" s="47"/>
    </row>
    <row r="6518" spans="1:27" s="45" customFormat="1" x14ac:dyDescent="0.25">
      <c r="A6518" s="42"/>
      <c r="B6518" s="46"/>
      <c r="P6518" s="47"/>
      <c r="Q6518" s="47"/>
      <c r="R6518" s="47"/>
      <c r="S6518" s="47"/>
      <c r="T6518" s="47"/>
      <c r="U6518" s="47"/>
      <c r="V6518" s="47"/>
      <c r="W6518" s="47"/>
      <c r="X6518" s="47"/>
      <c r="Y6518" s="47"/>
      <c r="Z6518" s="47"/>
      <c r="AA6518" s="47"/>
    </row>
    <row r="6519" spans="1:27" s="45" customFormat="1" x14ac:dyDescent="0.25">
      <c r="A6519" s="42"/>
      <c r="B6519" s="46"/>
      <c r="P6519" s="47"/>
      <c r="Q6519" s="47"/>
      <c r="R6519" s="47"/>
      <c r="S6519" s="47"/>
      <c r="T6519" s="47"/>
      <c r="U6519" s="47"/>
      <c r="V6519" s="47"/>
      <c r="W6519" s="47"/>
      <c r="X6519" s="47"/>
      <c r="Y6519" s="47"/>
      <c r="Z6519" s="47"/>
      <c r="AA6519" s="47"/>
    </row>
    <row r="6520" spans="1:27" s="45" customFormat="1" x14ac:dyDescent="0.25">
      <c r="A6520" s="42"/>
      <c r="B6520" s="46"/>
      <c r="P6520" s="47"/>
      <c r="Q6520" s="47"/>
      <c r="R6520" s="47"/>
      <c r="S6520" s="47"/>
      <c r="T6520" s="47"/>
      <c r="U6520" s="47"/>
      <c r="V6520" s="47"/>
      <c r="W6520" s="47"/>
      <c r="X6520" s="47"/>
      <c r="Y6520" s="47"/>
      <c r="Z6520" s="47"/>
      <c r="AA6520" s="47"/>
    </row>
    <row r="6521" spans="1:27" s="45" customFormat="1" x14ac:dyDescent="0.25">
      <c r="A6521" s="42"/>
      <c r="B6521" s="46"/>
      <c r="P6521" s="47"/>
      <c r="Q6521" s="47"/>
      <c r="R6521" s="47"/>
      <c r="S6521" s="47"/>
      <c r="T6521" s="47"/>
      <c r="U6521" s="47"/>
      <c r="V6521" s="47"/>
      <c r="W6521" s="47"/>
      <c r="X6521" s="47"/>
      <c r="Y6521" s="47"/>
      <c r="Z6521" s="47"/>
      <c r="AA6521" s="47"/>
    </row>
    <row r="6522" spans="1:27" s="45" customFormat="1" x14ac:dyDescent="0.25">
      <c r="A6522" s="42"/>
      <c r="B6522" s="46"/>
      <c r="P6522" s="47"/>
      <c r="Q6522" s="47"/>
      <c r="R6522" s="47"/>
      <c r="S6522" s="47"/>
      <c r="T6522" s="47"/>
      <c r="U6522" s="47"/>
      <c r="V6522" s="47"/>
      <c r="W6522" s="47"/>
      <c r="X6522" s="47"/>
      <c r="Y6522" s="47"/>
      <c r="Z6522" s="47"/>
      <c r="AA6522" s="47"/>
    </row>
    <row r="6523" spans="1:27" s="45" customFormat="1" x14ac:dyDescent="0.25">
      <c r="A6523" s="42"/>
      <c r="B6523" s="46"/>
      <c r="P6523" s="47"/>
      <c r="Q6523" s="47"/>
      <c r="R6523" s="47"/>
      <c r="S6523" s="47"/>
      <c r="T6523" s="47"/>
      <c r="U6523" s="47"/>
      <c r="V6523" s="47"/>
      <c r="W6523" s="47"/>
      <c r="X6523" s="47"/>
      <c r="Y6523" s="47"/>
      <c r="Z6523" s="47"/>
      <c r="AA6523" s="47"/>
    </row>
    <row r="6524" spans="1:27" s="45" customFormat="1" x14ac:dyDescent="0.25">
      <c r="A6524" s="42"/>
      <c r="B6524" s="46"/>
      <c r="P6524" s="47"/>
      <c r="Q6524" s="47"/>
      <c r="R6524" s="47"/>
      <c r="S6524" s="47"/>
      <c r="T6524" s="47"/>
      <c r="U6524" s="47"/>
      <c r="V6524" s="47"/>
      <c r="W6524" s="47"/>
      <c r="X6524" s="47"/>
      <c r="Y6524" s="47"/>
      <c r="Z6524" s="47"/>
      <c r="AA6524" s="47"/>
    </row>
    <row r="6525" spans="1:27" s="45" customFormat="1" x14ac:dyDescent="0.25">
      <c r="A6525" s="42"/>
      <c r="B6525" s="46"/>
      <c r="P6525" s="47"/>
      <c r="Q6525" s="47"/>
      <c r="R6525" s="47"/>
      <c r="S6525" s="47"/>
      <c r="T6525" s="47"/>
      <c r="U6525" s="47"/>
      <c r="V6525" s="47"/>
      <c r="W6525" s="47"/>
      <c r="X6525" s="47"/>
      <c r="Y6525" s="47"/>
      <c r="Z6525" s="47"/>
      <c r="AA6525" s="47"/>
    </row>
    <row r="6526" spans="1:27" s="45" customFormat="1" x14ac:dyDescent="0.25">
      <c r="A6526" s="42"/>
      <c r="B6526" s="46"/>
      <c r="P6526" s="47"/>
      <c r="Q6526" s="47"/>
      <c r="R6526" s="47"/>
      <c r="S6526" s="47"/>
      <c r="T6526" s="47"/>
      <c r="U6526" s="47"/>
      <c r="V6526" s="47"/>
      <c r="W6526" s="47"/>
      <c r="X6526" s="47"/>
      <c r="Y6526" s="47"/>
      <c r="Z6526" s="47"/>
      <c r="AA6526" s="47"/>
    </row>
    <row r="6527" spans="1:27" s="45" customFormat="1" x14ac:dyDescent="0.25">
      <c r="A6527" s="42"/>
      <c r="B6527" s="46"/>
      <c r="P6527" s="47"/>
      <c r="Q6527" s="47"/>
      <c r="R6527" s="47"/>
      <c r="S6527" s="47"/>
      <c r="T6527" s="47"/>
      <c r="U6527" s="47"/>
      <c r="V6527" s="47"/>
      <c r="W6527" s="47"/>
      <c r="X6527" s="47"/>
      <c r="Y6527" s="47"/>
      <c r="Z6527" s="47"/>
      <c r="AA6527" s="47"/>
    </row>
    <row r="6528" spans="1:27" s="45" customFormat="1" x14ac:dyDescent="0.25">
      <c r="A6528" s="42"/>
      <c r="B6528" s="46"/>
      <c r="P6528" s="47"/>
      <c r="Q6528" s="47"/>
      <c r="R6528" s="47"/>
      <c r="S6528" s="47"/>
      <c r="T6528" s="47"/>
      <c r="U6528" s="47"/>
      <c r="V6528" s="47"/>
      <c r="W6528" s="47"/>
      <c r="X6528" s="47"/>
      <c r="Y6528" s="47"/>
      <c r="Z6528" s="47"/>
      <c r="AA6528" s="47"/>
    </row>
    <row r="6529" spans="1:27" s="45" customFormat="1" x14ac:dyDescent="0.25">
      <c r="A6529" s="42"/>
      <c r="B6529" s="46"/>
      <c r="P6529" s="47"/>
      <c r="Q6529" s="47"/>
      <c r="R6529" s="47"/>
      <c r="S6529" s="47"/>
      <c r="T6529" s="47"/>
      <c r="U6529" s="47"/>
      <c r="V6529" s="47"/>
      <c r="W6529" s="47"/>
      <c r="X6529" s="47"/>
      <c r="Y6529" s="47"/>
      <c r="Z6529" s="47"/>
      <c r="AA6529" s="47"/>
    </row>
    <row r="6530" spans="1:27" s="45" customFormat="1" x14ac:dyDescent="0.25">
      <c r="A6530" s="42"/>
      <c r="B6530" s="46"/>
      <c r="P6530" s="47"/>
      <c r="Q6530" s="47"/>
      <c r="R6530" s="47"/>
      <c r="S6530" s="47"/>
      <c r="T6530" s="47"/>
      <c r="U6530" s="47"/>
      <c r="V6530" s="47"/>
      <c r="W6530" s="47"/>
      <c r="X6530" s="47"/>
      <c r="Y6530" s="47"/>
      <c r="Z6530" s="47"/>
      <c r="AA6530" s="47"/>
    </row>
    <row r="6531" spans="1:27" s="45" customFormat="1" x14ac:dyDescent="0.25">
      <c r="A6531" s="42"/>
      <c r="B6531" s="46"/>
      <c r="P6531" s="47"/>
      <c r="Q6531" s="47"/>
      <c r="R6531" s="47"/>
      <c r="S6531" s="47"/>
      <c r="T6531" s="47"/>
      <c r="U6531" s="47"/>
      <c r="V6531" s="47"/>
      <c r="W6531" s="47"/>
      <c r="X6531" s="47"/>
      <c r="Y6531" s="47"/>
      <c r="Z6531" s="47"/>
      <c r="AA6531" s="47"/>
    </row>
    <row r="6532" spans="1:27" s="45" customFormat="1" x14ac:dyDescent="0.25">
      <c r="A6532" s="42"/>
      <c r="B6532" s="46"/>
      <c r="P6532" s="47"/>
      <c r="Q6532" s="47"/>
      <c r="R6532" s="47"/>
      <c r="S6532" s="47"/>
      <c r="T6532" s="47"/>
      <c r="U6532" s="47"/>
      <c r="V6532" s="47"/>
      <c r="W6532" s="47"/>
      <c r="X6532" s="47"/>
      <c r="Y6532" s="47"/>
      <c r="Z6532" s="47"/>
      <c r="AA6532" s="47"/>
    </row>
    <row r="6533" spans="1:27" s="45" customFormat="1" x14ac:dyDescent="0.25">
      <c r="A6533" s="42"/>
      <c r="B6533" s="46"/>
      <c r="P6533" s="47"/>
      <c r="Q6533" s="47"/>
      <c r="R6533" s="47"/>
      <c r="S6533" s="47"/>
      <c r="T6533" s="47"/>
      <c r="U6533" s="47"/>
      <c r="V6533" s="47"/>
      <c r="W6533" s="47"/>
      <c r="X6533" s="47"/>
      <c r="Y6533" s="47"/>
      <c r="Z6533" s="47"/>
      <c r="AA6533" s="47"/>
    </row>
    <row r="6534" spans="1:27" s="45" customFormat="1" x14ac:dyDescent="0.25">
      <c r="A6534" s="42"/>
      <c r="B6534" s="46"/>
      <c r="P6534" s="47"/>
      <c r="Q6534" s="47"/>
      <c r="R6534" s="47"/>
      <c r="S6534" s="47"/>
      <c r="T6534" s="47"/>
      <c r="U6534" s="47"/>
      <c r="V6534" s="47"/>
      <c r="W6534" s="47"/>
      <c r="X6534" s="47"/>
      <c r="Y6534" s="47"/>
      <c r="Z6534" s="47"/>
      <c r="AA6534" s="47"/>
    </row>
    <row r="6535" spans="1:27" s="45" customFormat="1" x14ac:dyDescent="0.25">
      <c r="A6535" s="42"/>
      <c r="B6535" s="46"/>
      <c r="P6535" s="47"/>
      <c r="Q6535" s="47"/>
      <c r="R6535" s="47"/>
      <c r="S6535" s="47"/>
      <c r="T6535" s="47"/>
      <c r="U6535" s="47"/>
      <c r="V6535" s="47"/>
      <c r="W6535" s="47"/>
      <c r="X6535" s="47"/>
      <c r="Y6535" s="47"/>
      <c r="Z6535" s="47"/>
      <c r="AA6535" s="47"/>
    </row>
    <row r="6536" spans="1:27" s="45" customFormat="1" x14ac:dyDescent="0.25">
      <c r="A6536" s="42"/>
      <c r="B6536" s="46"/>
      <c r="P6536" s="47"/>
      <c r="Q6536" s="47"/>
      <c r="R6536" s="47"/>
      <c r="S6536" s="47"/>
      <c r="T6536" s="47"/>
      <c r="U6536" s="47"/>
      <c r="V6536" s="47"/>
      <c r="W6536" s="47"/>
      <c r="X6536" s="47"/>
      <c r="Y6536" s="47"/>
      <c r="Z6536" s="47"/>
      <c r="AA6536" s="47"/>
    </row>
    <row r="6537" spans="1:27" s="45" customFormat="1" x14ac:dyDescent="0.25">
      <c r="A6537" s="42"/>
      <c r="B6537" s="46"/>
      <c r="P6537" s="47"/>
      <c r="Q6537" s="47"/>
      <c r="R6537" s="47"/>
      <c r="S6537" s="47"/>
      <c r="T6537" s="47"/>
      <c r="U6537" s="47"/>
      <c r="V6537" s="47"/>
      <c r="W6537" s="47"/>
      <c r="X6537" s="47"/>
      <c r="Y6537" s="47"/>
      <c r="Z6537" s="47"/>
      <c r="AA6537" s="47"/>
    </row>
    <row r="6538" spans="1:27" s="45" customFormat="1" x14ac:dyDescent="0.25">
      <c r="A6538" s="42"/>
      <c r="B6538" s="46"/>
      <c r="P6538" s="47"/>
      <c r="Q6538" s="47"/>
      <c r="R6538" s="47"/>
      <c r="S6538" s="47"/>
      <c r="T6538" s="47"/>
      <c r="U6538" s="47"/>
      <c r="V6538" s="47"/>
      <c r="W6538" s="47"/>
      <c r="X6538" s="47"/>
      <c r="Y6538" s="47"/>
      <c r="Z6538" s="47"/>
      <c r="AA6538" s="47"/>
    </row>
    <row r="6539" spans="1:27" s="45" customFormat="1" x14ac:dyDescent="0.25">
      <c r="A6539" s="42"/>
      <c r="B6539" s="46"/>
      <c r="P6539" s="47"/>
      <c r="Q6539" s="47"/>
      <c r="R6539" s="47"/>
      <c r="S6539" s="47"/>
      <c r="T6539" s="47"/>
      <c r="U6539" s="47"/>
      <c r="V6539" s="47"/>
      <c r="W6539" s="47"/>
      <c r="X6539" s="47"/>
      <c r="Y6539" s="47"/>
      <c r="Z6539" s="47"/>
      <c r="AA6539" s="47"/>
    </row>
    <row r="6540" spans="1:27" s="45" customFormat="1" x14ac:dyDescent="0.25">
      <c r="A6540" s="42"/>
      <c r="B6540" s="46"/>
      <c r="P6540" s="47"/>
      <c r="Q6540" s="47"/>
      <c r="R6540" s="47"/>
      <c r="S6540" s="47"/>
      <c r="T6540" s="47"/>
      <c r="U6540" s="47"/>
      <c r="V6540" s="47"/>
      <c r="W6540" s="47"/>
      <c r="X6540" s="47"/>
      <c r="Y6540" s="47"/>
      <c r="Z6540" s="47"/>
      <c r="AA6540" s="47"/>
    </row>
    <row r="6541" spans="1:27" s="45" customFormat="1" x14ac:dyDescent="0.25">
      <c r="A6541" s="42"/>
      <c r="B6541" s="46"/>
      <c r="P6541" s="47"/>
      <c r="Q6541" s="47"/>
      <c r="R6541" s="47"/>
      <c r="S6541" s="47"/>
      <c r="T6541" s="47"/>
      <c r="U6541" s="47"/>
      <c r="V6541" s="47"/>
      <c r="W6541" s="47"/>
      <c r="X6541" s="47"/>
      <c r="Y6541" s="47"/>
      <c r="Z6541" s="47"/>
      <c r="AA6541" s="47"/>
    </row>
    <row r="6542" spans="1:27" s="45" customFormat="1" x14ac:dyDescent="0.25">
      <c r="A6542" s="42"/>
      <c r="B6542" s="46"/>
      <c r="P6542" s="47"/>
      <c r="Q6542" s="47"/>
      <c r="R6542" s="47"/>
      <c r="S6542" s="47"/>
      <c r="T6542" s="47"/>
      <c r="U6542" s="47"/>
      <c r="V6542" s="47"/>
      <c r="W6542" s="47"/>
      <c r="X6542" s="47"/>
      <c r="Y6542" s="47"/>
      <c r="Z6542" s="47"/>
      <c r="AA6542" s="47"/>
    </row>
    <row r="6543" spans="1:27" s="45" customFormat="1" x14ac:dyDescent="0.25">
      <c r="A6543" s="42"/>
      <c r="B6543" s="46"/>
      <c r="P6543" s="47"/>
      <c r="Q6543" s="47"/>
      <c r="R6543" s="47"/>
      <c r="S6543" s="47"/>
      <c r="T6543" s="47"/>
      <c r="U6543" s="47"/>
      <c r="V6543" s="47"/>
      <c r="W6543" s="47"/>
      <c r="X6543" s="47"/>
      <c r="Y6543" s="47"/>
      <c r="Z6543" s="47"/>
      <c r="AA6543" s="47"/>
    </row>
    <row r="6544" spans="1:27" s="45" customFormat="1" x14ac:dyDescent="0.25">
      <c r="A6544" s="42"/>
      <c r="B6544" s="46"/>
      <c r="P6544" s="47"/>
      <c r="Q6544" s="47"/>
      <c r="R6544" s="47"/>
      <c r="S6544" s="47"/>
      <c r="T6544" s="47"/>
      <c r="U6544" s="47"/>
      <c r="V6544" s="47"/>
      <c r="W6544" s="47"/>
      <c r="X6544" s="47"/>
      <c r="Y6544" s="47"/>
      <c r="Z6544" s="47"/>
      <c r="AA6544" s="47"/>
    </row>
    <row r="6545" spans="1:27" s="45" customFormat="1" x14ac:dyDescent="0.25">
      <c r="A6545" s="42"/>
      <c r="B6545" s="46"/>
      <c r="P6545" s="47"/>
      <c r="Q6545" s="47"/>
      <c r="R6545" s="47"/>
      <c r="S6545" s="47"/>
      <c r="T6545" s="47"/>
      <c r="U6545" s="47"/>
      <c r="V6545" s="47"/>
      <c r="W6545" s="47"/>
      <c r="X6545" s="47"/>
      <c r="Y6545" s="47"/>
      <c r="Z6545" s="47"/>
      <c r="AA6545" s="47"/>
    </row>
    <row r="6546" spans="1:27" s="45" customFormat="1" x14ac:dyDescent="0.25">
      <c r="A6546" s="42"/>
      <c r="B6546" s="46"/>
      <c r="P6546" s="47"/>
      <c r="Q6546" s="47"/>
      <c r="R6546" s="47"/>
      <c r="S6546" s="47"/>
      <c r="T6546" s="47"/>
      <c r="U6546" s="47"/>
      <c r="V6546" s="47"/>
      <c r="W6546" s="47"/>
      <c r="X6546" s="47"/>
      <c r="Y6546" s="47"/>
      <c r="Z6546" s="47"/>
      <c r="AA6546" s="47"/>
    </row>
    <row r="6547" spans="1:27" s="45" customFormat="1" x14ac:dyDescent="0.25">
      <c r="A6547" s="42"/>
      <c r="B6547" s="46"/>
      <c r="P6547" s="47"/>
      <c r="Q6547" s="47"/>
      <c r="R6547" s="47"/>
      <c r="S6547" s="47"/>
      <c r="T6547" s="47"/>
      <c r="U6547" s="47"/>
      <c r="V6547" s="47"/>
      <c r="W6547" s="47"/>
      <c r="X6547" s="47"/>
      <c r="Y6547" s="47"/>
      <c r="Z6547" s="47"/>
      <c r="AA6547" s="47"/>
    </row>
    <row r="6548" spans="1:27" s="45" customFormat="1" x14ac:dyDescent="0.25">
      <c r="A6548" s="42"/>
      <c r="B6548" s="46"/>
      <c r="P6548" s="47"/>
      <c r="Q6548" s="47"/>
      <c r="R6548" s="47"/>
      <c r="S6548" s="47"/>
      <c r="T6548" s="47"/>
      <c r="U6548" s="47"/>
      <c r="V6548" s="47"/>
      <c r="W6548" s="47"/>
      <c r="X6548" s="47"/>
      <c r="Y6548" s="47"/>
      <c r="Z6548" s="47"/>
      <c r="AA6548" s="47"/>
    </row>
    <row r="6549" spans="1:27" s="45" customFormat="1" x14ac:dyDescent="0.25">
      <c r="A6549" s="42"/>
      <c r="B6549" s="46"/>
      <c r="P6549" s="47"/>
      <c r="Q6549" s="47"/>
      <c r="R6549" s="47"/>
      <c r="S6549" s="47"/>
      <c r="T6549" s="47"/>
      <c r="U6549" s="47"/>
      <c r="V6549" s="47"/>
      <c r="W6549" s="47"/>
      <c r="X6549" s="47"/>
      <c r="Y6549" s="47"/>
      <c r="Z6549" s="47"/>
      <c r="AA6549" s="47"/>
    </row>
    <row r="6550" spans="1:27" s="45" customFormat="1" x14ac:dyDescent="0.25">
      <c r="A6550" s="42"/>
      <c r="B6550" s="46"/>
      <c r="P6550" s="47"/>
      <c r="Q6550" s="47"/>
      <c r="R6550" s="47"/>
      <c r="S6550" s="47"/>
      <c r="T6550" s="47"/>
      <c r="U6550" s="47"/>
      <c r="V6550" s="47"/>
      <c r="W6550" s="47"/>
      <c r="X6550" s="47"/>
      <c r="Y6550" s="47"/>
      <c r="Z6550" s="47"/>
      <c r="AA6550" s="47"/>
    </row>
    <row r="6551" spans="1:27" s="45" customFormat="1" x14ac:dyDescent="0.25">
      <c r="A6551" s="42"/>
      <c r="B6551" s="46"/>
      <c r="P6551" s="47"/>
      <c r="Q6551" s="47"/>
      <c r="R6551" s="47"/>
      <c r="S6551" s="47"/>
      <c r="T6551" s="47"/>
      <c r="U6551" s="47"/>
      <c r="V6551" s="47"/>
      <c r="W6551" s="47"/>
      <c r="X6551" s="47"/>
      <c r="Y6551" s="47"/>
      <c r="Z6551" s="47"/>
      <c r="AA6551" s="47"/>
    </row>
    <row r="6552" spans="1:27" s="45" customFormat="1" x14ac:dyDescent="0.25">
      <c r="A6552" s="42"/>
      <c r="B6552" s="46"/>
      <c r="P6552" s="47"/>
      <c r="Q6552" s="47"/>
      <c r="R6552" s="47"/>
      <c r="S6552" s="47"/>
      <c r="T6552" s="47"/>
      <c r="U6552" s="47"/>
      <c r="V6552" s="47"/>
      <c r="W6552" s="47"/>
      <c r="X6552" s="47"/>
      <c r="Y6552" s="47"/>
      <c r="Z6552" s="47"/>
      <c r="AA6552" s="47"/>
    </row>
    <row r="6553" spans="1:27" s="45" customFormat="1" x14ac:dyDescent="0.25">
      <c r="A6553" s="42"/>
      <c r="B6553" s="46"/>
      <c r="P6553" s="47"/>
      <c r="Q6553" s="47"/>
      <c r="R6553" s="47"/>
      <c r="S6553" s="47"/>
      <c r="T6553" s="47"/>
      <c r="U6553" s="47"/>
      <c r="V6553" s="47"/>
      <c r="W6553" s="47"/>
      <c r="X6553" s="47"/>
      <c r="Y6553" s="47"/>
      <c r="Z6553" s="47"/>
      <c r="AA6553" s="47"/>
    </row>
    <row r="6554" spans="1:27" s="45" customFormat="1" x14ac:dyDescent="0.25">
      <c r="A6554" s="42"/>
      <c r="B6554" s="46"/>
      <c r="P6554" s="47"/>
      <c r="Q6554" s="47"/>
      <c r="R6554" s="47"/>
      <c r="S6554" s="47"/>
      <c r="T6554" s="47"/>
      <c r="U6554" s="47"/>
      <c r="V6554" s="47"/>
      <c r="W6554" s="47"/>
      <c r="X6554" s="47"/>
      <c r="Y6554" s="47"/>
      <c r="Z6554" s="47"/>
      <c r="AA6554" s="47"/>
    </row>
    <row r="6555" spans="1:27" s="45" customFormat="1" x14ac:dyDescent="0.25">
      <c r="A6555" s="42"/>
      <c r="B6555" s="46"/>
      <c r="P6555" s="47"/>
      <c r="Q6555" s="47"/>
      <c r="R6555" s="47"/>
      <c r="S6555" s="47"/>
      <c r="T6555" s="47"/>
      <c r="U6555" s="47"/>
      <c r="V6555" s="47"/>
      <c r="W6555" s="47"/>
      <c r="X6555" s="47"/>
      <c r="Y6555" s="47"/>
      <c r="Z6555" s="47"/>
      <c r="AA6555" s="47"/>
    </row>
    <row r="6556" spans="1:27" s="45" customFormat="1" x14ac:dyDescent="0.25">
      <c r="A6556" s="42"/>
      <c r="B6556" s="46"/>
      <c r="P6556" s="47"/>
      <c r="Q6556" s="47"/>
      <c r="R6556" s="47"/>
      <c r="S6556" s="47"/>
      <c r="T6556" s="47"/>
      <c r="U6556" s="47"/>
      <c r="V6556" s="47"/>
      <c r="W6556" s="47"/>
      <c r="X6556" s="47"/>
      <c r="Y6556" s="47"/>
      <c r="Z6556" s="47"/>
      <c r="AA6556" s="47"/>
    </row>
    <row r="6557" spans="1:27" s="45" customFormat="1" x14ac:dyDescent="0.25">
      <c r="A6557" s="42"/>
      <c r="B6557" s="46"/>
      <c r="P6557" s="47"/>
      <c r="Q6557" s="47"/>
      <c r="R6557" s="47"/>
      <c r="S6557" s="47"/>
      <c r="T6557" s="47"/>
      <c r="U6557" s="47"/>
      <c r="V6557" s="47"/>
      <c r="W6557" s="47"/>
      <c r="X6557" s="47"/>
      <c r="Y6557" s="47"/>
      <c r="Z6557" s="47"/>
      <c r="AA6557" s="47"/>
    </row>
    <row r="6558" spans="1:27" s="45" customFormat="1" x14ac:dyDescent="0.25">
      <c r="A6558" s="42"/>
      <c r="B6558" s="46"/>
      <c r="P6558" s="47"/>
      <c r="Q6558" s="47"/>
      <c r="R6558" s="47"/>
      <c r="S6558" s="47"/>
      <c r="T6558" s="47"/>
      <c r="U6558" s="47"/>
      <c r="V6558" s="47"/>
      <c r="W6558" s="47"/>
      <c r="X6558" s="47"/>
      <c r="Y6558" s="47"/>
      <c r="Z6558" s="47"/>
      <c r="AA6558" s="47"/>
    </row>
    <row r="6559" spans="1:27" s="45" customFormat="1" x14ac:dyDescent="0.25">
      <c r="A6559" s="42"/>
      <c r="B6559" s="46"/>
      <c r="P6559" s="47"/>
      <c r="Q6559" s="47"/>
      <c r="R6559" s="47"/>
      <c r="S6559" s="47"/>
      <c r="T6559" s="47"/>
      <c r="U6559" s="47"/>
      <c r="V6559" s="47"/>
      <c r="W6559" s="47"/>
      <c r="X6559" s="47"/>
      <c r="Y6559" s="47"/>
      <c r="Z6559" s="47"/>
      <c r="AA6559" s="47"/>
    </row>
    <row r="6560" spans="1:27" s="45" customFormat="1" x14ac:dyDescent="0.25">
      <c r="A6560" s="42"/>
      <c r="B6560" s="46"/>
      <c r="P6560" s="47"/>
      <c r="Q6560" s="47"/>
      <c r="R6560" s="47"/>
      <c r="S6560" s="47"/>
      <c r="T6560" s="47"/>
      <c r="U6560" s="47"/>
      <c r="V6560" s="47"/>
      <c r="W6560" s="47"/>
      <c r="X6560" s="47"/>
      <c r="Y6560" s="47"/>
      <c r="Z6560" s="47"/>
      <c r="AA6560" s="47"/>
    </row>
    <row r="6561" spans="1:27" s="45" customFormat="1" x14ac:dyDescent="0.25">
      <c r="A6561" s="42"/>
      <c r="B6561" s="46"/>
      <c r="P6561" s="47"/>
      <c r="Q6561" s="47"/>
      <c r="R6561" s="47"/>
      <c r="S6561" s="47"/>
      <c r="T6561" s="47"/>
      <c r="U6561" s="47"/>
      <c r="V6561" s="47"/>
      <c r="W6561" s="47"/>
      <c r="X6561" s="47"/>
      <c r="Y6561" s="47"/>
      <c r="Z6561" s="47"/>
      <c r="AA6561" s="47"/>
    </row>
    <row r="6562" spans="1:27" s="45" customFormat="1" x14ac:dyDescent="0.25">
      <c r="A6562" s="42"/>
      <c r="B6562" s="46"/>
      <c r="P6562" s="47"/>
      <c r="Q6562" s="47"/>
      <c r="R6562" s="47"/>
      <c r="S6562" s="47"/>
      <c r="T6562" s="47"/>
      <c r="U6562" s="47"/>
      <c r="V6562" s="47"/>
      <c r="W6562" s="47"/>
      <c r="X6562" s="47"/>
      <c r="Y6562" s="47"/>
      <c r="Z6562" s="47"/>
      <c r="AA6562" s="47"/>
    </row>
    <row r="6563" spans="1:27" s="45" customFormat="1" x14ac:dyDescent="0.25">
      <c r="A6563" s="42"/>
      <c r="B6563" s="46"/>
      <c r="P6563" s="47"/>
      <c r="Q6563" s="47"/>
      <c r="R6563" s="47"/>
      <c r="S6563" s="47"/>
      <c r="T6563" s="47"/>
      <c r="U6563" s="47"/>
      <c r="V6563" s="47"/>
      <c r="W6563" s="47"/>
      <c r="X6563" s="47"/>
      <c r="Y6563" s="47"/>
      <c r="Z6563" s="47"/>
      <c r="AA6563" s="47"/>
    </row>
    <row r="6564" spans="1:27" s="45" customFormat="1" x14ac:dyDescent="0.25">
      <c r="A6564" s="42"/>
      <c r="B6564" s="46"/>
      <c r="P6564" s="47"/>
      <c r="Q6564" s="47"/>
      <c r="R6564" s="47"/>
      <c r="S6564" s="47"/>
      <c r="T6564" s="47"/>
      <c r="U6564" s="47"/>
      <c r="V6564" s="47"/>
      <c r="W6564" s="47"/>
      <c r="X6564" s="47"/>
      <c r="Y6564" s="47"/>
      <c r="Z6564" s="47"/>
      <c r="AA6564" s="47"/>
    </row>
    <row r="6565" spans="1:27" s="45" customFormat="1" x14ac:dyDescent="0.25">
      <c r="A6565" s="42"/>
      <c r="B6565" s="46"/>
      <c r="P6565" s="47"/>
      <c r="Q6565" s="47"/>
      <c r="R6565" s="47"/>
      <c r="S6565" s="47"/>
      <c r="T6565" s="47"/>
      <c r="U6565" s="47"/>
      <c r="V6565" s="47"/>
      <c r="W6565" s="47"/>
      <c r="X6565" s="47"/>
      <c r="Y6565" s="47"/>
      <c r="Z6565" s="47"/>
      <c r="AA6565" s="47"/>
    </row>
    <row r="6566" spans="1:27" s="45" customFormat="1" x14ac:dyDescent="0.25">
      <c r="A6566" s="42"/>
      <c r="B6566" s="46"/>
      <c r="P6566" s="47"/>
      <c r="Q6566" s="47"/>
      <c r="R6566" s="47"/>
      <c r="S6566" s="47"/>
      <c r="T6566" s="47"/>
      <c r="U6566" s="47"/>
      <c r="V6566" s="47"/>
      <c r="W6566" s="47"/>
      <c r="X6566" s="47"/>
      <c r="Y6566" s="47"/>
      <c r="Z6566" s="47"/>
      <c r="AA6566" s="47"/>
    </row>
    <row r="6567" spans="1:27" s="45" customFormat="1" x14ac:dyDescent="0.25">
      <c r="A6567" s="42"/>
      <c r="B6567" s="46"/>
      <c r="P6567" s="47"/>
      <c r="Q6567" s="47"/>
      <c r="R6567" s="47"/>
      <c r="S6567" s="47"/>
      <c r="T6567" s="47"/>
      <c r="U6567" s="47"/>
      <c r="V6567" s="47"/>
      <c r="W6567" s="47"/>
      <c r="X6567" s="47"/>
      <c r="Y6567" s="47"/>
      <c r="Z6567" s="47"/>
      <c r="AA6567" s="47"/>
    </row>
    <row r="6568" spans="1:27" s="45" customFormat="1" x14ac:dyDescent="0.25">
      <c r="A6568" s="42"/>
      <c r="B6568" s="46"/>
      <c r="P6568" s="47"/>
      <c r="Q6568" s="47"/>
      <c r="R6568" s="47"/>
      <c r="S6568" s="47"/>
      <c r="T6568" s="47"/>
      <c r="U6568" s="47"/>
      <c r="V6568" s="47"/>
      <c r="W6568" s="47"/>
      <c r="X6568" s="47"/>
      <c r="Y6568" s="47"/>
      <c r="Z6568" s="47"/>
      <c r="AA6568" s="47"/>
    </row>
    <row r="6569" spans="1:27" s="45" customFormat="1" x14ac:dyDescent="0.25">
      <c r="A6569" s="42"/>
      <c r="B6569" s="46"/>
      <c r="P6569" s="47"/>
      <c r="Q6569" s="47"/>
      <c r="R6569" s="47"/>
      <c r="S6569" s="47"/>
      <c r="T6569" s="47"/>
      <c r="U6569" s="47"/>
      <c r="V6569" s="47"/>
      <c r="W6569" s="47"/>
      <c r="X6569" s="47"/>
      <c r="Y6569" s="47"/>
      <c r="Z6569" s="47"/>
      <c r="AA6569" s="47"/>
    </row>
    <row r="6570" spans="1:27" s="45" customFormat="1" x14ac:dyDescent="0.25">
      <c r="A6570" s="42"/>
      <c r="B6570" s="46"/>
      <c r="P6570" s="47"/>
      <c r="Q6570" s="47"/>
      <c r="R6570" s="47"/>
      <c r="S6570" s="47"/>
      <c r="T6570" s="47"/>
      <c r="U6570" s="47"/>
      <c r="V6570" s="47"/>
      <c r="W6570" s="47"/>
      <c r="X6570" s="47"/>
      <c r="Y6570" s="47"/>
      <c r="Z6570" s="47"/>
      <c r="AA6570" s="47"/>
    </row>
    <row r="6571" spans="1:27" s="45" customFormat="1" x14ac:dyDescent="0.25">
      <c r="A6571" s="42"/>
      <c r="B6571" s="46"/>
      <c r="P6571" s="47"/>
      <c r="Q6571" s="47"/>
      <c r="R6571" s="47"/>
      <c r="S6571" s="47"/>
      <c r="T6571" s="47"/>
      <c r="U6571" s="47"/>
      <c r="V6571" s="47"/>
      <c r="W6571" s="47"/>
      <c r="X6571" s="47"/>
      <c r="Y6571" s="47"/>
      <c r="Z6571" s="47"/>
      <c r="AA6571" s="47"/>
    </row>
    <row r="6572" spans="1:27" s="45" customFormat="1" x14ac:dyDescent="0.25">
      <c r="A6572" s="42"/>
      <c r="B6572" s="46"/>
      <c r="P6572" s="47"/>
      <c r="Q6572" s="47"/>
      <c r="R6572" s="47"/>
      <c r="S6572" s="47"/>
      <c r="T6572" s="47"/>
      <c r="U6572" s="47"/>
      <c r="V6572" s="47"/>
      <c r="W6572" s="47"/>
      <c r="X6572" s="47"/>
      <c r="Y6572" s="47"/>
      <c r="Z6572" s="47"/>
      <c r="AA6572" s="47"/>
    </row>
    <row r="6573" spans="1:27" s="45" customFormat="1" x14ac:dyDescent="0.25">
      <c r="A6573" s="42"/>
      <c r="B6573" s="46"/>
      <c r="P6573" s="47"/>
      <c r="Q6573" s="47"/>
      <c r="R6573" s="47"/>
      <c r="S6573" s="47"/>
      <c r="T6573" s="47"/>
      <c r="U6573" s="47"/>
      <c r="V6573" s="47"/>
      <c r="W6573" s="47"/>
      <c r="X6573" s="47"/>
      <c r="Y6573" s="47"/>
      <c r="Z6573" s="47"/>
      <c r="AA6573" s="47"/>
    </row>
    <row r="6574" spans="1:27" s="45" customFormat="1" x14ac:dyDescent="0.25">
      <c r="A6574" s="42"/>
      <c r="B6574" s="46"/>
      <c r="P6574" s="47"/>
      <c r="Q6574" s="47"/>
      <c r="R6574" s="47"/>
      <c r="S6574" s="47"/>
      <c r="T6574" s="47"/>
      <c r="U6574" s="47"/>
      <c r="V6574" s="47"/>
      <c r="W6574" s="47"/>
      <c r="X6574" s="47"/>
      <c r="Y6574" s="47"/>
      <c r="Z6574" s="47"/>
      <c r="AA6574" s="47"/>
    </row>
    <row r="6575" spans="1:27" s="45" customFormat="1" x14ac:dyDescent="0.25">
      <c r="A6575" s="42"/>
      <c r="B6575" s="46"/>
      <c r="P6575" s="47"/>
      <c r="Q6575" s="47"/>
      <c r="R6575" s="47"/>
      <c r="S6575" s="47"/>
      <c r="T6575" s="47"/>
      <c r="U6575" s="47"/>
      <c r="V6575" s="47"/>
      <c r="W6575" s="47"/>
      <c r="X6575" s="47"/>
      <c r="Y6575" s="47"/>
      <c r="Z6575" s="47"/>
      <c r="AA6575" s="47"/>
    </row>
    <row r="6576" spans="1:27" s="45" customFormat="1" x14ac:dyDescent="0.25">
      <c r="A6576" s="42"/>
      <c r="B6576" s="46"/>
      <c r="P6576" s="47"/>
      <c r="Q6576" s="47"/>
      <c r="R6576" s="47"/>
      <c r="S6576" s="47"/>
      <c r="T6576" s="47"/>
      <c r="U6576" s="47"/>
      <c r="V6576" s="47"/>
      <c r="W6576" s="47"/>
      <c r="X6576" s="47"/>
      <c r="Y6576" s="47"/>
      <c r="Z6576" s="47"/>
      <c r="AA6576" s="47"/>
    </row>
    <row r="6577" spans="1:27" s="45" customFormat="1" x14ac:dyDescent="0.25">
      <c r="A6577" s="42"/>
      <c r="B6577" s="46"/>
      <c r="P6577" s="47"/>
      <c r="Q6577" s="47"/>
      <c r="R6577" s="47"/>
      <c r="S6577" s="47"/>
      <c r="T6577" s="47"/>
      <c r="U6577" s="47"/>
      <c r="V6577" s="47"/>
      <c r="W6577" s="47"/>
      <c r="X6577" s="47"/>
      <c r="Y6577" s="47"/>
      <c r="Z6577" s="47"/>
      <c r="AA6577" s="47"/>
    </row>
    <row r="6578" spans="1:27" s="45" customFormat="1" x14ac:dyDescent="0.25">
      <c r="A6578" s="42"/>
      <c r="B6578" s="46"/>
      <c r="P6578" s="47"/>
      <c r="Q6578" s="47"/>
      <c r="R6578" s="47"/>
      <c r="S6578" s="47"/>
      <c r="T6578" s="47"/>
      <c r="U6578" s="47"/>
      <c r="V6578" s="47"/>
      <c r="W6578" s="47"/>
      <c r="X6578" s="47"/>
      <c r="Y6578" s="47"/>
      <c r="Z6578" s="47"/>
      <c r="AA6578" s="47"/>
    </row>
    <row r="6579" spans="1:27" s="45" customFormat="1" x14ac:dyDescent="0.25">
      <c r="A6579" s="42"/>
      <c r="B6579" s="46"/>
      <c r="P6579" s="47"/>
      <c r="Q6579" s="47"/>
      <c r="R6579" s="47"/>
      <c r="S6579" s="47"/>
      <c r="T6579" s="47"/>
      <c r="U6579" s="47"/>
      <c r="V6579" s="47"/>
      <c r="W6579" s="47"/>
      <c r="X6579" s="47"/>
      <c r="Y6579" s="47"/>
      <c r="Z6579" s="47"/>
      <c r="AA6579" s="47"/>
    </row>
    <row r="6580" spans="1:27" s="45" customFormat="1" x14ac:dyDescent="0.25">
      <c r="A6580" s="42"/>
      <c r="B6580" s="46"/>
      <c r="P6580" s="47"/>
      <c r="Q6580" s="47"/>
      <c r="R6580" s="47"/>
      <c r="S6580" s="47"/>
      <c r="T6580" s="47"/>
      <c r="U6580" s="47"/>
      <c r="V6580" s="47"/>
      <c r="W6580" s="47"/>
      <c r="X6580" s="47"/>
      <c r="Y6580" s="47"/>
      <c r="Z6580" s="47"/>
      <c r="AA6580" s="47"/>
    </row>
    <row r="6581" spans="1:27" s="45" customFormat="1" x14ac:dyDescent="0.25">
      <c r="A6581" s="42"/>
      <c r="B6581" s="46"/>
      <c r="P6581" s="47"/>
      <c r="Q6581" s="47"/>
      <c r="R6581" s="47"/>
      <c r="S6581" s="47"/>
      <c r="T6581" s="47"/>
      <c r="U6581" s="47"/>
      <c r="V6581" s="47"/>
      <c r="W6581" s="47"/>
      <c r="X6581" s="47"/>
      <c r="Y6581" s="47"/>
      <c r="Z6581" s="47"/>
      <c r="AA6581" s="47"/>
    </row>
    <row r="6582" spans="1:27" s="45" customFormat="1" x14ac:dyDescent="0.25">
      <c r="A6582" s="42"/>
      <c r="B6582" s="46"/>
      <c r="P6582" s="47"/>
      <c r="Q6582" s="47"/>
      <c r="R6582" s="47"/>
      <c r="S6582" s="47"/>
      <c r="T6582" s="47"/>
      <c r="U6582" s="47"/>
      <c r="V6582" s="47"/>
      <c r="W6582" s="47"/>
      <c r="X6582" s="47"/>
      <c r="Y6582" s="47"/>
      <c r="Z6582" s="47"/>
      <c r="AA6582" s="47"/>
    </row>
    <row r="6583" spans="1:27" s="45" customFormat="1" x14ac:dyDescent="0.25">
      <c r="A6583" s="42"/>
      <c r="B6583" s="46"/>
      <c r="P6583" s="47"/>
      <c r="Q6583" s="47"/>
      <c r="R6583" s="47"/>
      <c r="S6583" s="47"/>
      <c r="T6583" s="47"/>
      <c r="U6583" s="47"/>
      <c r="V6583" s="47"/>
      <c r="W6583" s="47"/>
      <c r="X6583" s="47"/>
      <c r="Y6583" s="47"/>
      <c r="Z6583" s="47"/>
      <c r="AA6583" s="47"/>
    </row>
    <row r="6584" spans="1:27" s="45" customFormat="1" x14ac:dyDescent="0.25">
      <c r="A6584" s="42"/>
      <c r="B6584" s="46"/>
      <c r="P6584" s="47"/>
      <c r="Q6584" s="47"/>
      <c r="R6584" s="47"/>
      <c r="S6584" s="47"/>
      <c r="T6584" s="47"/>
      <c r="U6584" s="47"/>
      <c r="V6584" s="47"/>
      <c r="W6584" s="47"/>
      <c r="X6584" s="47"/>
      <c r="Y6584" s="47"/>
      <c r="Z6584" s="47"/>
      <c r="AA6584" s="47"/>
    </row>
    <row r="6585" spans="1:27" s="45" customFormat="1" x14ac:dyDescent="0.25">
      <c r="A6585" s="42"/>
      <c r="B6585" s="46"/>
      <c r="P6585" s="47"/>
      <c r="Q6585" s="47"/>
      <c r="R6585" s="47"/>
      <c r="S6585" s="47"/>
      <c r="T6585" s="47"/>
      <c r="U6585" s="47"/>
      <c r="V6585" s="47"/>
      <c r="W6585" s="47"/>
      <c r="X6585" s="47"/>
      <c r="Y6585" s="47"/>
      <c r="Z6585" s="47"/>
      <c r="AA6585" s="47"/>
    </row>
    <row r="6586" spans="1:27" s="45" customFormat="1" x14ac:dyDescent="0.25">
      <c r="A6586" s="42"/>
      <c r="B6586" s="46"/>
      <c r="P6586" s="47"/>
      <c r="Q6586" s="47"/>
      <c r="R6586" s="47"/>
      <c r="S6586" s="47"/>
      <c r="T6586" s="47"/>
      <c r="U6586" s="47"/>
      <c r="V6586" s="47"/>
      <c r="W6586" s="47"/>
      <c r="X6586" s="47"/>
      <c r="Y6586" s="47"/>
      <c r="Z6586" s="47"/>
      <c r="AA6586" s="47"/>
    </row>
    <row r="6587" spans="1:27" s="45" customFormat="1" x14ac:dyDescent="0.25">
      <c r="A6587" s="42"/>
      <c r="B6587" s="46"/>
      <c r="P6587" s="47"/>
      <c r="Q6587" s="47"/>
      <c r="R6587" s="47"/>
      <c r="S6587" s="47"/>
      <c r="T6587" s="47"/>
      <c r="U6587" s="47"/>
      <c r="V6587" s="47"/>
      <c r="W6587" s="47"/>
      <c r="X6587" s="47"/>
      <c r="Y6587" s="47"/>
      <c r="Z6587" s="47"/>
      <c r="AA6587" s="47"/>
    </row>
    <row r="6588" spans="1:27" s="45" customFormat="1" x14ac:dyDescent="0.25">
      <c r="A6588" s="42"/>
      <c r="B6588" s="46"/>
      <c r="P6588" s="47"/>
      <c r="Q6588" s="47"/>
      <c r="R6588" s="47"/>
      <c r="S6588" s="47"/>
      <c r="T6588" s="47"/>
      <c r="U6588" s="47"/>
      <c r="V6588" s="47"/>
      <c r="W6588" s="47"/>
      <c r="X6588" s="47"/>
      <c r="Y6588" s="47"/>
      <c r="Z6588" s="47"/>
      <c r="AA6588" s="47"/>
    </row>
    <row r="6589" spans="1:27" s="45" customFormat="1" x14ac:dyDescent="0.25">
      <c r="A6589" s="42"/>
      <c r="B6589" s="46"/>
      <c r="P6589" s="47"/>
      <c r="Q6589" s="47"/>
      <c r="R6589" s="47"/>
      <c r="S6589" s="47"/>
      <c r="T6589" s="47"/>
      <c r="U6589" s="47"/>
      <c r="V6589" s="47"/>
      <c r="W6589" s="47"/>
      <c r="X6589" s="47"/>
      <c r="Y6589" s="47"/>
      <c r="Z6589" s="47"/>
      <c r="AA6589" s="47"/>
    </row>
    <row r="6590" spans="1:27" s="45" customFormat="1" x14ac:dyDescent="0.25">
      <c r="A6590" s="42"/>
      <c r="B6590" s="46"/>
      <c r="P6590" s="47"/>
      <c r="Q6590" s="47"/>
      <c r="R6590" s="47"/>
      <c r="S6590" s="47"/>
      <c r="T6590" s="47"/>
      <c r="U6590" s="47"/>
      <c r="V6590" s="47"/>
      <c r="W6590" s="47"/>
      <c r="X6590" s="47"/>
      <c r="Y6590" s="47"/>
      <c r="Z6590" s="47"/>
      <c r="AA6590" s="47"/>
    </row>
    <row r="6591" spans="1:27" s="45" customFormat="1" x14ac:dyDescent="0.25">
      <c r="A6591" s="42"/>
      <c r="B6591" s="46"/>
      <c r="P6591" s="47"/>
      <c r="Q6591" s="47"/>
      <c r="R6591" s="47"/>
      <c r="S6591" s="47"/>
      <c r="T6591" s="47"/>
      <c r="U6591" s="47"/>
      <c r="V6591" s="47"/>
      <c r="W6591" s="47"/>
      <c r="X6591" s="47"/>
      <c r="Y6591" s="47"/>
      <c r="Z6591" s="47"/>
      <c r="AA6591" s="47"/>
    </row>
    <row r="6592" spans="1:27" s="45" customFormat="1" x14ac:dyDescent="0.25">
      <c r="A6592" s="42"/>
      <c r="B6592" s="46"/>
      <c r="P6592" s="47"/>
      <c r="Q6592" s="47"/>
      <c r="R6592" s="47"/>
      <c r="S6592" s="47"/>
      <c r="T6592" s="47"/>
      <c r="U6592" s="47"/>
      <c r="V6592" s="47"/>
      <c r="W6592" s="47"/>
      <c r="X6592" s="47"/>
      <c r="Y6592" s="47"/>
      <c r="Z6592" s="47"/>
      <c r="AA6592" s="47"/>
    </row>
    <row r="6593" spans="1:27" s="45" customFormat="1" x14ac:dyDescent="0.25">
      <c r="A6593" s="42"/>
      <c r="B6593" s="46"/>
      <c r="P6593" s="47"/>
      <c r="Q6593" s="47"/>
      <c r="R6593" s="47"/>
      <c r="S6593" s="47"/>
      <c r="T6593" s="47"/>
      <c r="U6593" s="47"/>
      <c r="V6593" s="47"/>
      <c r="W6593" s="47"/>
      <c r="X6593" s="47"/>
      <c r="Y6593" s="47"/>
      <c r="Z6593" s="47"/>
      <c r="AA6593" s="47"/>
    </row>
    <row r="6594" spans="1:27" s="45" customFormat="1" x14ac:dyDescent="0.25">
      <c r="A6594" s="42"/>
      <c r="B6594" s="46"/>
      <c r="P6594" s="47"/>
      <c r="Q6594" s="47"/>
      <c r="R6594" s="47"/>
      <c r="S6594" s="47"/>
      <c r="T6594" s="47"/>
      <c r="U6594" s="47"/>
      <c r="V6594" s="47"/>
      <c r="W6594" s="47"/>
      <c r="X6594" s="47"/>
      <c r="Y6594" s="47"/>
      <c r="Z6594" s="47"/>
      <c r="AA6594" s="47"/>
    </row>
    <row r="6595" spans="1:27" s="45" customFormat="1" x14ac:dyDescent="0.25">
      <c r="A6595" s="42"/>
      <c r="B6595" s="46"/>
      <c r="P6595" s="47"/>
      <c r="Q6595" s="47"/>
      <c r="R6595" s="47"/>
      <c r="S6595" s="47"/>
      <c r="T6595" s="47"/>
      <c r="U6595" s="47"/>
      <c r="V6595" s="47"/>
      <c r="W6595" s="47"/>
      <c r="X6595" s="47"/>
      <c r="Y6595" s="47"/>
      <c r="Z6595" s="47"/>
      <c r="AA6595" s="47"/>
    </row>
    <row r="6596" spans="1:27" s="45" customFormat="1" x14ac:dyDescent="0.25">
      <c r="A6596" s="42"/>
      <c r="B6596" s="46"/>
      <c r="P6596" s="47"/>
      <c r="Q6596" s="47"/>
      <c r="R6596" s="47"/>
      <c r="S6596" s="47"/>
      <c r="T6596" s="47"/>
      <c r="U6596" s="47"/>
      <c r="V6596" s="47"/>
      <c r="W6596" s="47"/>
      <c r="X6596" s="47"/>
      <c r="Y6596" s="47"/>
      <c r="Z6596" s="47"/>
      <c r="AA6596" s="47"/>
    </row>
    <row r="6597" spans="1:27" s="45" customFormat="1" x14ac:dyDescent="0.25">
      <c r="A6597" s="42"/>
      <c r="B6597" s="46"/>
      <c r="P6597" s="47"/>
      <c r="Q6597" s="47"/>
      <c r="R6597" s="47"/>
      <c r="S6597" s="47"/>
      <c r="T6597" s="47"/>
      <c r="U6597" s="47"/>
      <c r="V6597" s="47"/>
      <c r="W6597" s="47"/>
      <c r="X6597" s="47"/>
      <c r="Y6597" s="47"/>
      <c r="Z6597" s="47"/>
      <c r="AA6597" s="47"/>
    </row>
    <row r="6598" spans="1:27" s="45" customFormat="1" x14ac:dyDescent="0.25">
      <c r="A6598" s="42"/>
      <c r="B6598" s="46"/>
      <c r="P6598" s="47"/>
      <c r="Q6598" s="47"/>
      <c r="R6598" s="47"/>
      <c r="S6598" s="47"/>
      <c r="T6598" s="47"/>
      <c r="U6598" s="47"/>
      <c r="V6598" s="47"/>
      <c r="W6598" s="47"/>
      <c r="X6598" s="47"/>
      <c r="Y6598" s="47"/>
      <c r="Z6598" s="47"/>
      <c r="AA6598" s="47"/>
    </row>
    <row r="6599" spans="1:27" s="45" customFormat="1" x14ac:dyDescent="0.25">
      <c r="A6599" s="42"/>
      <c r="B6599" s="46"/>
      <c r="P6599" s="47"/>
      <c r="Q6599" s="47"/>
      <c r="R6599" s="47"/>
      <c r="S6599" s="47"/>
      <c r="T6599" s="47"/>
      <c r="U6599" s="47"/>
      <c r="V6599" s="47"/>
      <c r="W6599" s="47"/>
      <c r="X6599" s="47"/>
      <c r="Y6599" s="47"/>
      <c r="Z6599" s="47"/>
      <c r="AA6599" s="47"/>
    </row>
    <row r="6600" spans="1:27" s="45" customFormat="1" x14ac:dyDescent="0.25">
      <c r="A6600" s="42"/>
      <c r="B6600" s="46"/>
      <c r="P6600" s="47"/>
      <c r="Q6600" s="47"/>
      <c r="R6600" s="47"/>
      <c r="S6600" s="47"/>
      <c r="T6600" s="47"/>
      <c r="U6600" s="47"/>
      <c r="V6600" s="47"/>
      <c r="W6600" s="47"/>
      <c r="X6600" s="47"/>
      <c r="Y6600" s="47"/>
      <c r="Z6600" s="47"/>
      <c r="AA6600" s="47"/>
    </row>
    <row r="6601" spans="1:27" s="45" customFormat="1" x14ac:dyDescent="0.25">
      <c r="A6601" s="42"/>
      <c r="B6601" s="46"/>
      <c r="P6601" s="47"/>
      <c r="Q6601" s="47"/>
      <c r="R6601" s="47"/>
      <c r="S6601" s="47"/>
      <c r="T6601" s="47"/>
      <c r="U6601" s="47"/>
      <c r="V6601" s="47"/>
      <c r="W6601" s="47"/>
      <c r="X6601" s="47"/>
      <c r="Y6601" s="47"/>
      <c r="Z6601" s="47"/>
      <c r="AA6601" s="47"/>
    </row>
    <row r="6602" spans="1:27" s="45" customFormat="1" x14ac:dyDescent="0.25">
      <c r="A6602" s="42"/>
      <c r="B6602" s="46"/>
      <c r="P6602" s="47"/>
      <c r="Q6602" s="47"/>
      <c r="R6602" s="47"/>
      <c r="S6602" s="47"/>
      <c r="T6602" s="47"/>
      <c r="U6602" s="47"/>
      <c r="V6602" s="47"/>
      <c r="W6602" s="47"/>
      <c r="X6602" s="47"/>
      <c r="Y6602" s="47"/>
      <c r="Z6602" s="47"/>
      <c r="AA6602" s="47"/>
    </row>
    <row r="6603" spans="1:27" s="45" customFormat="1" x14ac:dyDescent="0.25">
      <c r="A6603" s="42"/>
      <c r="B6603" s="46"/>
      <c r="P6603" s="47"/>
      <c r="Q6603" s="47"/>
      <c r="R6603" s="47"/>
      <c r="S6603" s="47"/>
      <c r="T6603" s="47"/>
      <c r="U6603" s="47"/>
      <c r="V6603" s="47"/>
      <c r="W6603" s="47"/>
      <c r="X6603" s="47"/>
      <c r="Y6603" s="47"/>
      <c r="Z6603" s="47"/>
      <c r="AA6603" s="47"/>
    </row>
    <row r="6604" spans="1:27" s="45" customFormat="1" x14ac:dyDescent="0.25">
      <c r="A6604" s="42"/>
      <c r="B6604" s="46"/>
      <c r="P6604" s="47"/>
      <c r="Q6604" s="47"/>
      <c r="R6604" s="47"/>
      <c r="S6604" s="47"/>
      <c r="T6604" s="47"/>
      <c r="U6604" s="47"/>
      <c r="V6604" s="47"/>
      <c r="W6604" s="47"/>
      <c r="X6604" s="47"/>
      <c r="Y6604" s="47"/>
      <c r="Z6604" s="47"/>
      <c r="AA6604" s="47"/>
    </row>
    <row r="6605" spans="1:27" s="45" customFormat="1" x14ac:dyDescent="0.25">
      <c r="A6605" s="42"/>
      <c r="B6605" s="46"/>
      <c r="P6605" s="47"/>
      <c r="Q6605" s="47"/>
      <c r="R6605" s="47"/>
      <c r="S6605" s="47"/>
      <c r="T6605" s="47"/>
      <c r="U6605" s="47"/>
      <c r="V6605" s="47"/>
      <c r="W6605" s="47"/>
      <c r="X6605" s="47"/>
      <c r="Y6605" s="47"/>
      <c r="Z6605" s="47"/>
      <c r="AA6605" s="47"/>
    </row>
    <row r="6606" spans="1:27" s="45" customFormat="1" x14ac:dyDescent="0.25">
      <c r="A6606" s="42"/>
      <c r="B6606" s="46"/>
      <c r="P6606" s="47"/>
      <c r="Q6606" s="47"/>
      <c r="R6606" s="47"/>
      <c r="S6606" s="47"/>
      <c r="T6606" s="47"/>
      <c r="U6606" s="47"/>
      <c r="V6606" s="47"/>
      <c r="W6606" s="47"/>
      <c r="X6606" s="47"/>
      <c r="Y6606" s="47"/>
      <c r="Z6606" s="47"/>
      <c r="AA6606" s="47"/>
    </row>
    <row r="6607" spans="1:27" s="45" customFormat="1" x14ac:dyDescent="0.25">
      <c r="A6607" s="42"/>
      <c r="B6607" s="46"/>
      <c r="P6607" s="47"/>
      <c r="Q6607" s="47"/>
      <c r="R6607" s="47"/>
      <c r="S6607" s="47"/>
      <c r="T6607" s="47"/>
      <c r="U6607" s="47"/>
      <c r="V6607" s="47"/>
      <c r="W6607" s="47"/>
      <c r="X6607" s="47"/>
      <c r="Y6607" s="47"/>
      <c r="Z6607" s="47"/>
      <c r="AA6607" s="47"/>
    </row>
    <row r="6608" spans="1:27" s="45" customFormat="1" x14ac:dyDescent="0.25">
      <c r="A6608" s="42"/>
      <c r="B6608" s="46"/>
      <c r="P6608" s="47"/>
      <c r="Q6608" s="47"/>
      <c r="R6608" s="47"/>
      <c r="S6608" s="47"/>
      <c r="T6608" s="47"/>
      <c r="U6608" s="47"/>
      <c r="V6608" s="47"/>
      <c r="W6608" s="47"/>
      <c r="X6608" s="47"/>
      <c r="Y6608" s="47"/>
      <c r="Z6608" s="47"/>
      <c r="AA6608" s="47"/>
    </row>
    <row r="6609" spans="1:27" s="45" customFormat="1" x14ac:dyDescent="0.25">
      <c r="A6609" s="42"/>
      <c r="B6609" s="46"/>
      <c r="P6609" s="47"/>
      <c r="Q6609" s="47"/>
      <c r="R6609" s="47"/>
      <c r="S6609" s="47"/>
      <c r="T6609" s="47"/>
      <c r="U6609" s="47"/>
      <c r="V6609" s="47"/>
      <c r="W6609" s="47"/>
      <c r="X6609" s="47"/>
      <c r="Y6609" s="47"/>
      <c r="Z6609" s="47"/>
      <c r="AA6609" s="47"/>
    </row>
    <row r="6610" spans="1:27" s="45" customFormat="1" x14ac:dyDescent="0.25">
      <c r="A6610" s="42"/>
      <c r="B6610" s="46"/>
      <c r="P6610" s="47"/>
      <c r="Q6610" s="47"/>
      <c r="R6610" s="47"/>
      <c r="S6610" s="47"/>
      <c r="T6610" s="47"/>
      <c r="U6610" s="47"/>
      <c r="V6610" s="47"/>
      <c r="W6610" s="47"/>
      <c r="X6610" s="47"/>
      <c r="Y6610" s="47"/>
      <c r="Z6610" s="47"/>
      <c r="AA6610" s="47"/>
    </row>
    <row r="6611" spans="1:27" s="45" customFormat="1" x14ac:dyDescent="0.25">
      <c r="A6611" s="42"/>
      <c r="B6611" s="46"/>
      <c r="P6611" s="47"/>
      <c r="Q6611" s="47"/>
      <c r="R6611" s="47"/>
      <c r="S6611" s="47"/>
      <c r="T6611" s="47"/>
      <c r="U6611" s="47"/>
      <c r="V6611" s="47"/>
      <c r="W6611" s="47"/>
      <c r="X6611" s="47"/>
      <c r="Y6611" s="47"/>
      <c r="Z6611" s="47"/>
      <c r="AA6611" s="47"/>
    </row>
    <row r="6612" spans="1:27" s="45" customFormat="1" x14ac:dyDescent="0.25">
      <c r="A6612" s="42"/>
      <c r="B6612" s="46"/>
      <c r="P6612" s="47"/>
      <c r="Q6612" s="47"/>
      <c r="R6612" s="47"/>
      <c r="S6612" s="47"/>
      <c r="T6612" s="47"/>
      <c r="U6612" s="47"/>
      <c r="V6612" s="47"/>
      <c r="W6612" s="47"/>
      <c r="X6612" s="47"/>
      <c r="Y6612" s="47"/>
      <c r="Z6612" s="47"/>
      <c r="AA6612" s="47"/>
    </row>
    <row r="6613" spans="1:27" s="45" customFormat="1" x14ac:dyDescent="0.25">
      <c r="A6613" s="42"/>
      <c r="B6613" s="46"/>
      <c r="P6613" s="47"/>
      <c r="Q6613" s="47"/>
      <c r="R6613" s="47"/>
      <c r="S6613" s="47"/>
      <c r="T6613" s="47"/>
      <c r="U6613" s="47"/>
      <c r="V6613" s="47"/>
      <c r="W6613" s="47"/>
      <c r="X6613" s="47"/>
      <c r="Y6613" s="47"/>
      <c r="Z6613" s="47"/>
      <c r="AA6613" s="47"/>
    </row>
    <row r="6614" spans="1:27" s="45" customFormat="1" x14ac:dyDescent="0.25">
      <c r="A6614" s="42"/>
      <c r="B6614" s="46"/>
      <c r="P6614" s="47"/>
      <c r="Q6614" s="47"/>
      <c r="R6614" s="47"/>
      <c r="S6614" s="47"/>
      <c r="T6614" s="47"/>
      <c r="U6614" s="47"/>
      <c r="V6614" s="47"/>
      <c r="W6614" s="47"/>
      <c r="X6614" s="47"/>
      <c r="Y6614" s="47"/>
      <c r="Z6614" s="47"/>
      <c r="AA6614" s="47"/>
    </row>
    <row r="6615" spans="1:27" s="45" customFormat="1" x14ac:dyDescent="0.25">
      <c r="A6615" s="42"/>
      <c r="B6615" s="46"/>
      <c r="P6615" s="47"/>
      <c r="Q6615" s="47"/>
      <c r="R6615" s="47"/>
      <c r="S6615" s="47"/>
      <c r="T6615" s="47"/>
      <c r="U6615" s="47"/>
      <c r="V6615" s="47"/>
      <c r="W6615" s="47"/>
      <c r="X6615" s="47"/>
      <c r="Y6615" s="47"/>
      <c r="Z6615" s="47"/>
      <c r="AA6615" s="47"/>
    </row>
    <row r="6616" spans="1:27" s="45" customFormat="1" x14ac:dyDescent="0.25">
      <c r="A6616" s="42"/>
      <c r="B6616" s="46"/>
      <c r="P6616" s="47"/>
      <c r="Q6616" s="47"/>
      <c r="R6616" s="47"/>
      <c r="S6616" s="47"/>
      <c r="T6616" s="47"/>
      <c r="U6616" s="47"/>
      <c r="V6616" s="47"/>
      <c r="W6616" s="47"/>
      <c r="X6616" s="47"/>
      <c r="Y6616" s="47"/>
      <c r="Z6616" s="47"/>
      <c r="AA6616" s="47"/>
    </row>
    <row r="6617" spans="1:27" s="45" customFormat="1" x14ac:dyDescent="0.25">
      <c r="A6617" s="42"/>
      <c r="B6617" s="46"/>
      <c r="P6617" s="47"/>
      <c r="Q6617" s="47"/>
      <c r="R6617" s="47"/>
      <c r="S6617" s="47"/>
      <c r="T6617" s="47"/>
      <c r="U6617" s="47"/>
      <c r="V6617" s="47"/>
      <c r="W6617" s="47"/>
      <c r="X6617" s="47"/>
      <c r="Y6617" s="47"/>
      <c r="Z6617" s="47"/>
      <c r="AA6617" s="47"/>
    </row>
    <row r="6618" spans="1:27" s="45" customFormat="1" x14ac:dyDescent="0.25">
      <c r="A6618" s="42"/>
      <c r="B6618" s="46"/>
      <c r="P6618" s="47"/>
      <c r="Q6618" s="47"/>
      <c r="R6618" s="47"/>
      <c r="S6618" s="47"/>
      <c r="T6618" s="47"/>
      <c r="U6618" s="47"/>
      <c r="V6618" s="47"/>
      <c r="W6618" s="47"/>
      <c r="X6618" s="47"/>
      <c r="Y6618" s="47"/>
      <c r="Z6618" s="47"/>
      <c r="AA6618" s="47"/>
    </row>
    <row r="6619" spans="1:27" s="45" customFormat="1" x14ac:dyDescent="0.25">
      <c r="A6619" s="42"/>
      <c r="B6619" s="46"/>
      <c r="P6619" s="47"/>
      <c r="Q6619" s="47"/>
      <c r="R6619" s="47"/>
      <c r="S6619" s="47"/>
      <c r="T6619" s="47"/>
      <c r="U6619" s="47"/>
      <c r="V6619" s="47"/>
      <c r="W6619" s="47"/>
      <c r="X6619" s="47"/>
      <c r="Y6619" s="47"/>
      <c r="Z6619" s="47"/>
      <c r="AA6619" s="47"/>
    </row>
    <row r="6620" spans="1:27" s="45" customFormat="1" x14ac:dyDescent="0.25">
      <c r="A6620" s="42"/>
      <c r="B6620" s="46"/>
      <c r="P6620" s="47"/>
      <c r="Q6620" s="47"/>
      <c r="R6620" s="47"/>
      <c r="S6620" s="47"/>
      <c r="T6620" s="47"/>
      <c r="U6620" s="47"/>
      <c r="V6620" s="47"/>
      <c r="W6620" s="47"/>
      <c r="X6620" s="47"/>
      <c r="Y6620" s="47"/>
      <c r="Z6620" s="47"/>
      <c r="AA6620" s="47"/>
    </row>
    <row r="6621" spans="1:27" s="45" customFormat="1" x14ac:dyDescent="0.25">
      <c r="A6621" s="42"/>
      <c r="B6621" s="46"/>
      <c r="P6621" s="47"/>
      <c r="Q6621" s="47"/>
      <c r="R6621" s="47"/>
      <c r="S6621" s="47"/>
      <c r="T6621" s="47"/>
      <c r="U6621" s="47"/>
      <c r="V6621" s="47"/>
      <c r="W6621" s="47"/>
      <c r="X6621" s="47"/>
      <c r="Y6621" s="47"/>
      <c r="Z6621" s="47"/>
      <c r="AA6621" s="47"/>
    </row>
    <row r="6622" spans="1:27" s="45" customFormat="1" x14ac:dyDescent="0.25">
      <c r="A6622" s="42"/>
      <c r="B6622" s="46"/>
      <c r="P6622" s="47"/>
      <c r="Q6622" s="47"/>
      <c r="R6622" s="47"/>
      <c r="S6622" s="47"/>
      <c r="T6622" s="47"/>
      <c r="U6622" s="47"/>
      <c r="V6622" s="47"/>
      <c r="W6622" s="47"/>
      <c r="X6622" s="47"/>
      <c r="Y6622" s="47"/>
      <c r="Z6622" s="47"/>
      <c r="AA6622" s="47"/>
    </row>
    <row r="6623" spans="1:27" s="45" customFormat="1" x14ac:dyDescent="0.25">
      <c r="A6623" s="42"/>
      <c r="B6623" s="46"/>
      <c r="P6623" s="47"/>
      <c r="Q6623" s="47"/>
      <c r="R6623" s="47"/>
      <c r="S6623" s="47"/>
      <c r="T6623" s="47"/>
      <c r="U6623" s="47"/>
      <c r="V6623" s="47"/>
      <c r="W6623" s="47"/>
      <c r="X6623" s="47"/>
      <c r="Y6623" s="47"/>
      <c r="Z6623" s="47"/>
      <c r="AA6623" s="47"/>
    </row>
    <row r="6624" spans="1:27" s="45" customFormat="1" x14ac:dyDescent="0.25">
      <c r="A6624" s="42"/>
      <c r="B6624" s="46"/>
      <c r="P6624" s="47"/>
      <c r="Q6624" s="47"/>
      <c r="R6624" s="47"/>
      <c r="S6624" s="47"/>
      <c r="T6624" s="47"/>
      <c r="U6624" s="47"/>
      <c r="V6624" s="47"/>
      <c r="W6624" s="47"/>
      <c r="X6624" s="47"/>
      <c r="Y6624" s="47"/>
      <c r="Z6624" s="47"/>
      <c r="AA6624" s="47"/>
    </row>
    <row r="6625" spans="1:27" s="45" customFormat="1" x14ac:dyDescent="0.25">
      <c r="A6625" s="42"/>
      <c r="B6625" s="46"/>
      <c r="P6625" s="47"/>
      <c r="Q6625" s="47"/>
      <c r="R6625" s="47"/>
      <c r="S6625" s="47"/>
      <c r="T6625" s="47"/>
      <c r="U6625" s="47"/>
      <c r="V6625" s="47"/>
      <c r="W6625" s="47"/>
      <c r="X6625" s="47"/>
      <c r="Y6625" s="47"/>
      <c r="Z6625" s="47"/>
      <c r="AA6625" s="47"/>
    </row>
    <row r="6626" spans="1:27" s="45" customFormat="1" x14ac:dyDescent="0.25">
      <c r="A6626" s="42"/>
      <c r="B6626" s="46"/>
      <c r="P6626" s="47"/>
      <c r="Q6626" s="47"/>
      <c r="R6626" s="47"/>
      <c r="S6626" s="47"/>
      <c r="T6626" s="47"/>
      <c r="U6626" s="47"/>
      <c r="V6626" s="47"/>
      <c r="W6626" s="47"/>
      <c r="X6626" s="47"/>
      <c r="Y6626" s="47"/>
      <c r="Z6626" s="47"/>
      <c r="AA6626" s="47"/>
    </row>
    <row r="6627" spans="1:27" s="45" customFormat="1" x14ac:dyDescent="0.25">
      <c r="A6627" s="42"/>
      <c r="B6627" s="46"/>
      <c r="P6627" s="47"/>
      <c r="Q6627" s="47"/>
      <c r="R6627" s="47"/>
      <c r="S6627" s="47"/>
      <c r="T6627" s="47"/>
      <c r="U6627" s="47"/>
      <c r="V6627" s="47"/>
      <c r="W6627" s="47"/>
      <c r="X6627" s="47"/>
      <c r="Y6627" s="47"/>
      <c r="Z6627" s="47"/>
      <c r="AA6627" s="47"/>
    </row>
    <row r="6628" spans="1:27" s="45" customFormat="1" x14ac:dyDescent="0.25">
      <c r="A6628" s="42"/>
      <c r="B6628" s="46"/>
      <c r="P6628" s="47"/>
      <c r="Q6628" s="47"/>
      <c r="R6628" s="47"/>
      <c r="S6628" s="47"/>
      <c r="T6628" s="47"/>
      <c r="U6628" s="47"/>
      <c r="V6628" s="47"/>
      <c r="W6628" s="47"/>
      <c r="X6628" s="47"/>
      <c r="Y6628" s="47"/>
      <c r="Z6628" s="47"/>
      <c r="AA6628" s="47"/>
    </row>
    <row r="6629" spans="1:27" s="45" customFormat="1" x14ac:dyDescent="0.25">
      <c r="A6629" s="42"/>
      <c r="B6629" s="46"/>
      <c r="P6629" s="47"/>
      <c r="Q6629" s="47"/>
      <c r="R6629" s="47"/>
      <c r="S6629" s="47"/>
      <c r="T6629" s="47"/>
      <c r="U6629" s="47"/>
      <c r="V6629" s="47"/>
      <c r="W6629" s="47"/>
      <c r="X6629" s="47"/>
      <c r="Y6629" s="47"/>
      <c r="Z6629" s="47"/>
      <c r="AA6629" s="47"/>
    </row>
    <row r="6630" spans="1:27" s="45" customFormat="1" x14ac:dyDescent="0.25">
      <c r="A6630" s="42"/>
      <c r="B6630" s="46"/>
      <c r="P6630" s="47"/>
      <c r="Q6630" s="47"/>
      <c r="R6630" s="47"/>
      <c r="S6630" s="47"/>
      <c r="T6630" s="47"/>
      <c r="U6630" s="47"/>
      <c r="V6630" s="47"/>
      <c r="W6630" s="47"/>
      <c r="X6630" s="47"/>
      <c r="Y6630" s="47"/>
      <c r="Z6630" s="47"/>
      <c r="AA6630" s="47"/>
    </row>
    <row r="6631" spans="1:27" s="45" customFormat="1" x14ac:dyDescent="0.25">
      <c r="A6631" s="42"/>
      <c r="B6631" s="46"/>
      <c r="P6631" s="47"/>
      <c r="Q6631" s="47"/>
      <c r="R6631" s="47"/>
      <c r="S6631" s="47"/>
      <c r="T6631" s="47"/>
      <c r="U6631" s="47"/>
      <c r="V6631" s="47"/>
      <c r="W6631" s="47"/>
      <c r="X6631" s="47"/>
      <c r="Y6631" s="47"/>
      <c r="Z6631" s="47"/>
      <c r="AA6631" s="47"/>
    </row>
    <row r="6632" spans="1:27" s="45" customFormat="1" x14ac:dyDescent="0.25">
      <c r="A6632" s="42"/>
      <c r="B6632" s="46"/>
      <c r="P6632" s="47"/>
      <c r="Q6632" s="47"/>
      <c r="R6632" s="47"/>
      <c r="S6632" s="47"/>
      <c r="T6632" s="47"/>
      <c r="U6632" s="47"/>
      <c r="V6632" s="47"/>
      <c r="W6632" s="47"/>
      <c r="X6632" s="47"/>
      <c r="Y6632" s="47"/>
      <c r="Z6632" s="47"/>
      <c r="AA6632" s="47"/>
    </row>
    <row r="6633" spans="1:27" s="45" customFormat="1" x14ac:dyDescent="0.25">
      <c r="A6633" s="42"/>
      <c r="B6633" s="46"/>
      <c r="P6633" s="47"/>
      <c r="Q6633" s="47"/>
      <c r="R6633" s="47"/>
      <c r="S6633" s="47"/>
      <c r="T6633" s="47"/>
      <c r="U6633" s="47"/>
      <c r="V6633" s="47"/>
      <c r="W6633" s="47"/>
      <c r="X6633" s="47"/>
      <c r="Y6633" s="47"/>
      <c r="Z6633" s="47"/>
      <c r="AA6633" s="47"/>
    </row>
    <row r="6634" spans="1:27" s="45" customFormat="1" x14ac:dyDescent="0.25">
      <c r="A6634" s="42"/>
      <c r="B6634" s="46"/>
      <c r="P6634" s="47"/>
      <c r="Q6634" s="47"/>
      <c r="R6634" s="47"/>
      <c r="S6634" s="47"/>
      <c r="T6634" s="47"/>
      <c r="U6634" s="47"/>
      <c r="V6634" s="47"/>
      <c r="W6634" s="47"/>
      <c r="X6634" s="47"/>
      <c r="Y6634" s="47"/>
      <c r="Z6634" s="47"/>
      <c r="AA6634" s="47"/>
    </row>
    <row r="6635" spans="1:27" s="45" customFormat="1" x14ac:dyDescent="0.25">
      <c r="A6635" s="42"/>
      <c r="B6635" s="46"/>
      <c r="P6635" s="47"/>
      <c r="Q6635" s="47"/>
      <c r="R6635" s="47"/>
      <c r="S6635" s="47"/>
      <c r="T6635" s="47"/>
      <c r="U6635" s="47"/>
      <c r="V6635" s="47"/>
      <c r="W6635" s="47"/>
      <c r="X6635" s="47"/>
      <c r="Y6635" s="47"/>
      <c r="Z6635" s="47"/>
      <c r="AA6635" s="47"/>
    </row>
    <row r="6636" spans="1:27" s="45" customFormat="1" x14ac:dyDescent="0.25">
      <c r="A6636" s="42"/>
      <c r="B6636" s="46"/>
      <c r="P6636" s="47"/>
      <c r="Q6636" s="47"/>
      <c r="R6636" s="47"/>
      <c r="S6636" s="47"/>
      <c r="T6636" s="47"/>
      <c r="U6636" s="47"/>
      <c r="V6636" s="47"/>
      <c r="W6636" s="47"/>
      <c r="X6636" s="47"/>
      <c r="Y6636" s="47"/>
      <c r="Z6636" s="47"/>
      <c r="AA6636" s="47"/>
    </row>
    <row r="6637" spans="1:27" s="45" customFormat="1" x14ac:dyDescent="0.25">
      <c r="A6637" s="42"/>
      <c r="B6637" s="46"/>
      <c r="P6637" s="47"/>
      <c r="Q6637" s="47"/>
      <c r="R6637" s="47"/>
      <c r="S6637" s="47"/>
      <c r="T6637" s="47"/>
      <c r="U6637" s="47"/>
      <c r="V6637" s="47"/>
      <c r="W6637" s="47"/>
      <c r="X6637" s="47"/>
      <c r="Y6637" s="47"/>
      <c r="Z6637" s="47"/>
      <c r="AA6637" s="47"/>
    </row>
    <row r="6638" spans="1:27" s="45" customFormat="1" x14ac:dyDescent="0.25">
      <c r="A6638" s="42"/>
      <c r="B6638" s="46"/>
      <c r="P6638" s="47"/>
      <c r="Q6638" s="47"/>
      <c r="R6638" s="47"/>
      <c r="S6638" s="47"/>
      <c r="T6638" s="47"/>
      <c r="U6638" s="47"/>
      <c r="V6638" s="47"/>
      <c r="W6638" s="47"/>
      <c r="X6638" s="47"/>
      <c r="Y6638" s="47"/>
      <c r="Z6638" s="47"/>
      <c r="AA6638" s="47"/>
    </row>
    <row r="6639" spans="1:27" s="45" customFormat="1" x14ac:dyDescent="0.25">
      <c r="A6639" s="42"/>
      <c r="B6639" s="46"/>
      <c r="P6639" s="47"/>
      <c r="Q6639" s="47"/>
      <c r="R6639" s="47"/>
      <c r="S6639" s="47"/>
      <c r="T6639" s="47"/>
      <c r="U6639" s="47"/>
      <c r="V6639" s="47"/>
      <c r="W6639" s="47"/>
      <c r="X6639" s="47"/>
      <c r="Y6639" s="47"/>
      <c r="Z6639" s="47"/>
      <c r="AA6639" s="47"/>
    </row>
    <row r="6640" spans="1:27" s="45" customFormat="1" x14ac:dyDescent="0.25">
      <c r="A6640" s="42"/>
      <c r="B6640" s="46"/>
      <c r="P6640" s="47"/>
      <c r="Q6640" s="47"/>
      <c r="R6640" s="47"/>
      <c r="S6640" s="47"/>
      <c r="T6640" s="47"/>
      <c r="U6640" s="47"/>
      <c r="V6640" s="47"/>
      <c r="W6640" s="47"/>
      <c r="X6640" s="47"/>
      <c r="Y6640" s="47"/>
      <c r="Z6640" s="47"/>
      <c r="AA6640" s="47"/>
    </row>
    <row r="6641" spans="1:27" s="45" customFormat="1" x14ac:dyDescent="0.25">
      <c r="A6641" s="42"/>
      <c r="B6641" s="46"/>
      <c r="P6641" s="47"/>
      <c r="Q6641" s="47"/>
      <c r="R6641" s="47"/>
      <c r="S6641" s="47"/>
      <c r="T6641" s="47"/>
      <c r="U6641" s="47"/>
      <c r="V6641" s="47"/>
      <c r="W6641" s="47"/>
      <c r="X6641" s="47"/>
      <c r="Y6641" s="47"/>
      <c r="Z6641" s="47"/>
      <c r="AA6641" s="47"/>
    </row>
    <row r="6642" spans="1:27" s="45" customFormat="1" x14ac:dyDescent="0.25">
      <c r="A6642" s="42"/>
      <c r="B6642" s="46"/>
      <c r="P6642" s="47"/>
      <c r="Q6642" s="47"/>
      <c r="R6642" s="47"/>
      <c r="S6642" s="47"/>
      <c r="T6642" s="47"/>
      <c r="U6642" s="47"/>
      <c r="V6642" s="47"/>
      <c r="W6642" s="47"/>
      <c r="X6642" s="47"/>
      <c r="Y6642" s="47"/>
      <c r="Z6642" s="47"/>
      <c r="AA6642" s="47"/>
    </row>
    <row r="6643" spans="1:27" s="45" customFormat="1" x14ac:dyDescent="0.25">
      <c r="A6643" s="42"/>
      <c r="B6643" s="46"/>
      <c r="P6643" s="47"/>
      <c r="Q6643" s="47"/>
      <c r="R6643" s="47"/>
      <c r="S6643" s="47"/>
      <c r="T6643" s="47"/>
      <c r="U6643" s="47"/>
      <c r="V6643" s="47"/>
      <c r="W6643" s="47"/>
      <c r="X6643" s="47"/>
      <c r="Y6643" s="47"/>
      <c r="Z6643" s="47"/>
      <c r="AA6643" s="47"/>
    </row>
    <row r="6644" spans="1:27" s="45" customFormat="1" x14ac:dyDescent="0.25">
      <c r="A6644" s="42"/>
      <c r="B6644" s="46"/>
      <c r="P6644" s="47"/>
      <c r="Q6644" s="47"/>
      <c r="R6644" s="47"/>
      <c r="S6644" s="47"/>
      <c r="T6644" s="47"/>
      <c r="U6644" s="47"/>
      <c r="V6644" s="47"/>
      <c r="W6644" s="47"/>
      <c r="X6644" s="47"/>
      <c r="Y6644" s="47"/>
      <c r="Z6644" s="47"/>
      <c r="AA6644" s="47"/>
    </row>
    <row r="6645" spans="1:27" s="45" customFormat="1" x14ac:dyDescent="0.25">
      <c r="A6645" s="42"/>
      <c r="B6645" s="46"/>
      <c r="P6645" s="47"/>
      <c r="Q6645" s="47"/>
      <c r="R6645" s="47"/>
      <c r="S6645" s="47"/>
      <c r="T6645" s="47"/>
      <c r="U6645" s="47"/>
      <c r="V6645" s="47"/>
      <c r="W6645" s="47"/>
      <c r="X6645" s="47"/>
      <c r="Y6645" s="47"/>
      <c r="Z6645" s="47"/>
      <c r="AA6645" s="47"/>
    </row>
    <row r="6646" spans="1:27" s="45" customFormat="1" x14ac:dyDescent="0.25">
      <c r="A6646" s="42"/>
      <c r="B6646" s="46"/>
      <c r="P6646" s="47"/>
      <c r="Q6646" s="47"/>
      <c r="R6646" s="47"/>
      <c r="S6646" s="47"/>
      <c r="T6646" s="47"/>
      <c r="U6646" s="47"/>
      <c r="V6646" s="47"/>
      <c r="W6646" s="47"/>
      <c r="X6646" s="47"/>
      <c r="Y6646" s="47"/>
      <c r="Z6646" s="47"/>
      <c r="AA6646" s="47"/>
    </row>
    <row r="6647" spans="1:27" s="45" customFormat="1" x14ac:dyDescent="0.25">
      <c r="A6647" s="42"/>
      <c r="B6647" s="46"/>
      <c r="P6647" s="47"/>
      <c r="Q6647" s="47"/>
      <c r="R6647" s="47"/>
      <c r="S6647" s="47"/>
      <c r="T6647" s="47"/>
      <c r="U6647" s="47"/>
      <c r="V6647" s="47"/>
      <c r="W6647" s="47"/>
      <c r="X6647" s="47"/>
      <c r="Y6647" s="47"/>
      <c r="Z6647" s="47"/>
      <c r="AA6647" s="47"/>
    </row>
    <row r="6648" spans="1:27" s="45" customFormat="1" x14ac:dyDescent="0.25">
      <c r="A6648" s="42"/>
      <c r="B6648" s="46"/>
      <c r="P6648" s="47"/>
      <c r="Q6648" s="47"/>
      <c r="R6648" s="47"/>
      <c r="S6648" s="47"/>
      <c r="T6648" s="47"/>
      <c r="U6648" s="47"/>
      <c r="V6648" s="47"/>
      <c r="W6648" s="47"/>
      <c r="X6648" s="47"/>
      <c r="Y6648" s="47"/>
      <c r="Z6648" s="47"/>
      <c r="AA6648" s="47"/>
    </row>
    <row r="6649" spans="1:27" s="45" customFormat="1" x14ac:dyDescent="0.25">
      <c r="A6649" s="42"/>
      <c r="B6649" s="46"/>
      <c r="P6649" s="47"/>
      <c r="Q6649" s="47"/>
      <c r="R6649" s="47"/>
      <c r="S6649" s="47"/>
      <c r="T6649" s="47"/>
      <c r="U6649" s="47"/>
      <c r="V6649" s="47"/>
      <c r="W6649" s="47"/>
      <c r="X6649" s="47"/>
      <c r="Y6649" s="47"/>
      <c r="Z6649" s="47"/>
      <c r="AA6649" s="47"/>
    </row>
    <row r="6650" spans="1:27" s="45" customFormat="1" x14ac:dyDescent="0.25">
      <c r="A6650" s="42"/>
      <c r="B6650" s="46"/>
      <c r="P6650" s="47"/>
      <c r="Q6650" s="47"/>
      <c r="R6650" s="47"/>
      <c r="S6650" s="47"/>
      <c r="T6650" s="47"/>
      <c r="U6650" s="47"/>
      <c r="V6650" s="47"/>
      <c r="W6650" s="47"/>
      <c r="X6650" s="47"/>
      <c r="Y6650" s="47"/>
      <c r="Z6650" s="47"/>
      <c r="AA6650" s="47"/>
    </row>
    <row r="6651" spans="1:27" s="45" customFormat="1" x14ac:dyDescent="0.25">
      <c r="A6651" s="42"/>
      <c r="B6651" s="46"/>
      <c r="P6651" s="47"/>
      <c r="Q6651" s="47"/>
      <c r="R6651" s="47"/>
      <c r="S6651" s="47"/>
      <c r="T6651" s="47"/>
      <c r="U6651" s="47"/>
      <c r="V6651" s="47"/>
      <c r="W6651" s="47"/>
      <c r="X6651" s="47"/>
      <c r="Y6651" s="47"/>
      <c r="Z6651" s="47"/>
      <c r="AA6651" s="47"/>
    </row>
    <row r="6652" spans="1:27" s="45" customFormat="1" x14ac:dyDescent="0.25">
      <c r="A6652" s="42"/>
      <c r="B6652" s="46"/>
      <c r="P6652" s="47"/>
      <c r="Q6652" s="47"/>
      <c r="R6652" s="47"/>
      <c r="S6652" s="47"/>
      <c r="T6652" s="47"/>
      <c r="U6652" s="47"/>
      <c r="V6652" s="47"/>
      <c r="W6652" s="47"/>
      <c r="X6652" s="47"/>
      <c r="Y6652" s="47"/>
      <c r="Z6652" s="47"/>
      <c r="AA6652" s="47"/>
    </row>
    <row r="6653" spans="1:27" s="45" customFormat="1" x14ac:dyDescent="0.25">
      <c r="A6653" s="42"/>
      <c r="B6653" s="46"/>
      <c r="P6653" s="47"/>
      <c r="Q6653" s="47"/>
      <c r="R6653" s="47"/>
      <c r="S6653" s="47"/>
      <c r="T6653" s="47"/>
      <c r="U6653" s="47"/>
      <c r="V6653" s="47"/>
      <c r="W6653" s="47"/>
      <c r="X6653" s="47"/>
      <c r="Y6653" s="47"/>
      <c r="Z6653" s="47"/>
      <c r="AA6653" s="47"/>
    </row>
    <row r="6654" spans="1:27" s="45" customFormat="1" x14ac:dyDescent="0.25">
      <c r="A6654" s="42"/>
      <c r="B6654" s="46"/>
      <c r="P6654" s="47"/>
      <c r="Q6654" s="47"/>
      <c r="R6654" s="47"/>
      <c r="S6654" s="47"/>
      <c r="T6654" s="47"/>
      <c r="U6654" s="47"/>
      <c r="V6654" s="47"/>
      <c r="W6654" s="47"/>
      <c r="X6654" s="47"/>
      <c r="Y6654" s="47"/>
      <c r="Z6654" s="47"/>
      <c r="AA6654" s="47"/>
    </row>
    <row r="6655" spans="1:27" s="45" customFormat="1" x14ac:dyDescent="0.25">
      <c r="A6655" s="42"/>
      <c r="B6655" s="46"/>
      <c r="P6655" s="47"/>
      <c r="Q6655" s="47"/>
      <c r="R6655" s="47"/>
      <c r="S6655" s="47"/>
      <c r="T6655" s="47"/>
      <c r="U6655" s="47"/>
      <c r="V6655" s="47"/>
      <c r="W6655" s="47"/>
      <c r="X6655" s="47"/>
      <c r="Y6655" s="47"/>
      <c r="Z6655" s="47"/>
      <c r="AA6655" s="47"/>
    </row>
    <row r="6656" spans="1:27" s="45" customFormat="1" x14ac:dyDescent="0.25">
      <c r="A6656" s="42"/>
      <c r="B6656" s="46"/>
      <c r="P6656" s="47"/>
      <c r="Q6656" s="47"/>
      <c r="R6656" s="47"/>
      <c r="S6656" s="47"/>
      <c r="T6656" s="47"/>
      <c r="U6656" s="47"/>
      <c r="V6656" s="47"/>
      <c r="W6656" s="47"/>
      <c r="X6656" s="47"/>
      <c r="Y6656" s="47"/>
      <c r="Z6656" s="47"/>
      <c r="AA6656" s="47"/>
    </row>
    <row r="6657" spans="1:27" s="45" customFormat="1" x14ac:dyDescent="0.25">
      <c r="A6657" s="42"/>
      <c r="B6657" s="46"/>
      <c r="P6657" s="47"/>
      <c r="Q6657" s="47"/>
      <c r="R6657" s="47"/>
      <c r="S6657" s="47"/>
      <c r="T6657" s="47"/>
      <c r="U6657" s="47"/>
      <c r="V6657" s="47"/>
      <c r="W6657" s="47"/>
      <c r="X6657" s="47"/>
      <c r="Y6657" s="47"/>
      <c r="Z6657" s="47"/>
      <c r="AA6657" s="47"/>
    </row>
    <row r="6658" spans="1:27" s="45" customFormat="1" x14ac:dyDescent="0.25">
      <c r="A6658" s="42"/>
      <c r="B6658" s="46"/>
      <c r="P6658" s="47"/>
      <c r="Q6658" s="47"/>
      <c r="R6658" s="47"/>
      <c r="S6658" s="47"/>
      <c r="T6658" s="47"/>
      <c r="U6658" s="47"/>
      <c r="V6658" s="47"/>
      <c r="W6658" s="47"/>
      <c r="X6658" s="47"/>
      <c r="Y6658" s="47"/>
      <c r="Z6658" s="47"/>
      <c r="AA6658" s="47"/>
    </row>
    <row r="6659" spans="1:27" s="45" customFormat="1" x14ac:dyDescent="0.25">
      <c r="A6659" s="42"/>
      <c r="B6659" s="46"/>
      <c r="P6659" s="47"/>
      <c r="Q6659" s="47"/>
      <c r="R6659" s="47"/>
      <c r="S6659" s="47"/>
      <c r="T6659" s="47"/>
      <c r="U6659" s="47"/>
      <c r="V6659" s="47"/>
      <c r="W6659" s="47"/>
      <c r="X6659" s="47"/>
      <c r="Y6659" s="47"/>
      <c r="Z6659" s="47"/>
      <c r="AA6659" s="47"/>
    </row>
    <row r="6660" spans="1:27" s="45" customFormat="1" x14ac:dyDescent="0.25">
      <c r="A6660" s="42"/>
      <c r="B6660" s="46"/>
      <c r="P6660" s="47"/>
      <c r="Q6660" s="47"/>
      <c r="R6660" s="47"/>
      <c r="S6660" s="47"/>
      <c r="T6660" s="47"/>
      <c r="U6660" s="47"/>
      <c r="V6660" s="47"/>
      <c r="W6660" s="47"/>
      <c r="X6660" s="47"/>
      <c r="Y6660" s="47"/>
      <c r="Z6660" s="47"/>
      <c r="AA6660" s="47"/>
    </row>
    <row r="6661" spans="1:27" s="45" customFormat="1" x14ac:dyDescent="0.25">
      <c r="A6661" s="42"/>
      <c r="B6661" s="46"/>
      <c r="P6661" s="47"/>
      <c r="Q6661" s="47"/>
      <c r="R6661" s="47"/>
      <c r="S6661" s="47"/>
      <c r="T6661" s="47"/>
      <c r="U6661" s="47"/>
      <c r="V6661" s="47"/>
      <c r="W6661" s="47"/>
      <c r="X6661" s="47"/>
      <c r="Y6661" s="47"/>
      <c r="Z6661" s="47"/>
      <c r="AA6661" s="47"/>
    </row>
    <row r="6662" spans="1:27" s="45" customFormat="1" x14ac:dyDescent="0.25">
      <c r="A6662" s="42"/>
      <c r="B6662" s="46"/>
      <c r="P6662" s="47"/>
      <c r="Q6662" s="47"/>
      <c r="R6662" s="47"/>
      <c r="S6662" s="47"/>
      <c r="T6662" s="47"/>
      <c r="U6662" s="47"/>
      <c r="V6662" s="47"/>
      <c r="W6662" s="47"/>
      <c r="X6662" s="47"/>
      <c r="Y6662" s="47"/>
      <c r="Z6662" s="47"/>
      <c r="AA6662" s="47"/>
    </row>
    <row r="6663" spans="1:27" s="45" customFormat="1" x14ac:dyDescent="0.25">
      <c r="A6663" s="42"/>
      <c r="B6663" s="46"/>
      <c r="P6663" s="47"/>
      <c r="Q6663" s="47"/>
      <c r="R6663" s="47"/>
      <c r="S6663" s="47"/>
      <c r="T6663" s="47"/>
      <c r="U6663" s="47"/>
      <c r="V6663" s="47"/>
      <c r="W6663" s="47"/>
      <c r="X6663" s="47"/>
      <c r="Y6663" s="47"/>
      <c r="Z6663" s="47"/>
      <c r="AA6663" s="47"/>
    </row>
    <row r="6664" spans="1:27" s="45" customFormat="1" x14ac:dyDescent="0.25">
      <c r="A6664" s="42"/>
      <c r="B6664" s="46"/>
      <c r="P6664" s="47"/>
      <c r="Q6664" s="47"/>
      <c r="R6664" s="47"/>
      <c r="S6664" s="47"/>
      <c r="T6664" s="47"/>
      <c r="U6664" s="47"/>
      <c r="V6664" s="47"/>
      <c r="W6664" s="47"/>
      <c r="X6664" s="47"/>
      <c r="Y6664" s="47"/>
      <c r="Z6664" s="47"/>
      <c r="AA6664" s="47"/>
    </row>
    <row r="6665" spans="1:27" s="45" customFormat="1" x14ac:dyDescent="0.25">
      <c r="A6665" s="42"/>
      <c r="B6665" s="46"/>
      <c r="P6665" s="47"/>
      <c r="Q6665" s="47"/>
      <c r="R6665" s="47"/>
      <c r="S6665" s="47"/>
      <c r="T6665" s="47"/>
      <c r="U6665" s="47"/>
      <c r="V6665" s="47"/>
      <c r="W6665" s="47"/>
      <c r="X6665" s="47"/>
      <c r="Y6665" s="47"/>
      <c r="Z6665" s="47"/>
      <c r="AA6665" s="47"/>
    </row>
    <row r="6666" spans="1:27" s="45" customFormat="1" x14ac:dyDescent="0.25">
      <c r="A6666" s="42"/>
      <c r="B6666" s="46"/>
      <c r="P6666" s="47"/>
      <c r="Q6666" s="47"/>
      <c r="R6666" s="47"/>
      <c r="S6666" s="47"/>
      <c r="T6666" s="47"/>
      <c r="U6666" s="47"/>
      <c r="V6666" s="47"/>
      <c r="W6666" s="47"/>
      <c r="X6666" s="47"/>
      <c r="Y6666" s="47"/>
      <c r="Z6666" s="47"/>
      <c r="AA6666" s="47"/>
    </row>
    <row r="6667" spans="1:27" s="45" customFormat="1" x14ac:dyDescent="0.25">
      <c r="A6667" s="42"/>
      <c r="B6667" s="46"/>
      <c r="P6667" s="47"/>
      <c r="Q6667" s="47"/>
      <c r="R6667" s="47"/>
      <c r="S6667" s="47"/>
      <c r="T6667" s="47"/>
      <c r="U6667" s="47"/>
      <c r="V6667" s="47"/>
      <c r="W6667" s="47"/>
      <c r="X6667" s="47"/>
      <c r="Y6667" s="47"/>
      <c r="Z6667" s="47"/>
      <c r="AA6667" s="47"/>
    </row>
    <row r="6668" spans="1:27" s="45" customFormat="1" x14ac:dyDescent="0.25">
      <c r="A6668" s="42"/>
      <c r="B6668" s="46"/>
      <c r="P6668" s="47"/>
      <c r="Q6668" s="47"/>
      <c r="R6668" s="47"/>
      <c r="S6668" s="47"/>
      <c r="T6668" s="47"/>
      <c r="U6668" s="47"/>
      <c r="V6668" s="47"/>
      <c r="W6668" s="47"/>
      <c r="X6668" s="47"/>
      <c r="Y6668" s="47"/>
      <c r="Z6668" s="47"/>
      <c r="AA6668" s="47"/>
    </row>
    <row r="6669" spans="1:27" s="45" customFormat="1" x14ac:dyDescent="0.25">
      <c r="A6669" s="42"/>
      <c r="B6669" s="46"/>
      <c r="P6669" s="47"/>
      <c r="Q6669" s="47"/>
      <c r="R6669" s="47"/>
      <c r="S6669" s="47"/>
      <c r="T6669" s="47"/>
      <c r="U6669" s="47"/>
      <c r="V6669" s="47"/>
      <c r="W6669" s="47"/>
      <c r="X6669" s="47"/>
      <c r="Y6669" s="47"/>
      <c r="Z6669" s="47"/>
      <c r="AA6669" s="47"/>
    </row>
    <row r="6670" spans="1:27" s="45" customFormat="1" x14ac:dyDescent="0.25">
      <c r="A6670" s="42"/>
      <c r="B6670" s="46"/>
      <c r="P6670" s="47"/>
      <c r="Q6670" s="47"/>
      <c r="R6670" s="47"/>
      <c r="S6670" s="47"/>
      <c r="T6670" s="47"/>
      <c r="U6670" s="47"/>
      <c r="V6670" s="47"/>
      <c r="W6670" s="47"/>
      <c r="X6670" s="47"/>
      <c r="Y6670" s="47"/>
      <c r="Z6670" s="47"/>
      <c r="AA6670" s="47"/>
    </row>
    <row r="6671" spans="1:27" s="45" customFormat="1" x14ac:dyDescent="0.25">
      <c r="A6671" s="42"/>
      <c r="B6671" s="46"/>
      <c r="P6671" s="47"/>
      <c r="Q6671" s="47"/>
      <c r="R6671" s="47"/>
      <c r="S6671" s="47"/>
      <c r="T6671" s="47"/>
      <c r="U6671" s="47"/>
      <c r="V6671" s="47"/>
      <c r="W6671" s="47"/>
      <c r="X6671" s="47"/>
      <c r="Y6671" s="47"/>
      <c r="Z6671" s="47"/>
      <c r="AA6671" s="47"/>
    </row>
    <row r="6672" spans="1:27" s="45" customFormat="1" x14ac:dyDescent="0.25">
      <c r="A6672" s="42"/>
      <c r="B6672" s="46"/>
      <c r="P6672" s="47"/>
      <c r="Q6672" s="47"/>
      <c r="R6672" s="47"/>
      <c r="S6672" s="47"/>
      <c r="T6672" s="47"/>
      <c r="U6672" s="47"/>
      <c r="V6672" s="47"/>
      <c r="W6672" s="47"/>
      <c r="X6672" s="47"/>
      <c r="Y6672" s="47"/>
      <c r="Z6672" s="47"/>
      <c r="AA6672" s="47"/>
    </row>
    <row r="6673" spans="1:27" s="45" customFormat="1" x14ac:dyDescent="0.25">
      <c r="A6673" s="42"/>
      <c r="B6673" s="46"/>
      <c r="P6673" s="47"/>
      <c r="Q6673" s="47"/>
      <c r="R6673" s="47"/>
      <c r="S6673" s="47"/>
      <c r="T6673" s="47"/>
      <c r="U6673" s="47"/>
      <c r="V6673" s="47"/>
      <c r="W6673" s="47"/>
      <c r="X6673" s="47"/>
      <c r="Y6673" s="47"/>
      <c r="Z6673" s="47"/>
      <c r="AA6673" s="47"/>
    </row>
    <row r="6674" spans="1:27" s="45" customFormat="1" x14ac:dyDescent="0.25">
      <c r="A6674" s="42"/>
      <c r="B6674" s="46"/>
      <c r="P6674" s="47"/>
      <c r="Q6674" s="47"/>
      <c r="R6674" s="47"/>
      <c r="S6674" s="47"/>
      <c r="T6674" s="47"/>
      <c r="U6674" s="47"/>
      <c r="V6674" s="47"/>
      <c r="W6674" s="47"/>
      <c r="X6674" s="47"/>
      <c r="Y6674" s="47"/>
      <c r="Z6674" s="47"/>
      <c r="AA6674" s="47"/>
    </row>
    <row r="6675" spans="1:27" s="45" customFormat="1" x14ac:dyDescent="0.25">
      <c r="A6675" s="42"/>
      <c r="B6675" s="46"/>
      <c r="P6675" s="47"/>
      <c r="Q6675" s="47"/>
      <c r="R6675" s="47"/>
      <c r="S6675" s="47"/>
      <c r="T6675" s="47"/>
      <c r="U6675" s="47"/>
      <c r="V6675" s="47"/>
      <c r="W6675" s="47"/>
      <c r="X6675" s="47"/>
      <c r="Y6675" s="47"/>
      <c r="Z6675" s="47"/>
      <c r="AA6675" s="47"/>
    </row>
    <row r="6676" spans="1:27" s="45" customFormat="1" x14ac:dyDescent="0.25">
      <c r="A6676" s="42"/>
      <c r="B6676" s="46"/>
      <c r="P6676" s="47"/>
      <c r="Q6676" s="47"/>
      <c r="R6676" s="47"/>
      <c r="S6676" s="47"/>
      <c r="T6676" s="47"/>
      <c r="U6676" s="47"/>
      <c r="V6676" s="47"/>
      <c r="W6676" s="47"/>
      <c r="X6676" s="47"/>
      <c r="Y6676" s="47"/>
      <c r="Z6676" s="47"/>
      <c r="AA6676" s="47"/>
    </row>
    <row r="6677" spans="1:27" s="45" customFormat="1" x14ac:dyDescent="0.25">
      <c r="A6677" s="42"/>
      <c r="B6677" s="46"/>
      <c r="P6677" s="47"/>
      <c r="Q6677" s="47"/>
      <c r="R6677" s="47"/>
      <c r="S6677" s="47"/>
      <c r="T6677" s="47"/>
      <c r="U6677" s="47"/>
      <c r="V6677" s="47"/>
      <c r="W6677" s="47"/>
      <c r="X6677" s="47"/>
      <c r="Y6677" s="47"/>
      <c r="Z6677" s="47"/>
      <c r="AA6677" s="47"/>
    </row>
    <row r="6678" spans="1:27" s="45" customFormat="1" x14ac:dyDescent="0.25">
      <c r="A6678" s="42"/>
      <c r="B6678" s="46"/>
      <c r="P6678" s="47"/>
      <c r="Q6678" s="47"/>
      <c r="R6678" s="47"/>
      <c r="S6678" s="47"/>
      <c r="T6678" s="47"/>
      <c r="U6678" s="47"/>
      <c r="V6678" s="47"/>
      <c r="W6678" s="47"/>
      <c r="X6678" s="47"/>
      <c r="Y6678" s="47"/>
      <c r="Z6678" s="47"/>
      <c r="AA6678" s="47"/>
    </row>
    <row r="6679" spans="1:27" s="45" customFormat="1" x14ac:dyDescent="0.25">
      <c r="A6679" s="42"/>
      <c r="B6679" s="46"/>
      <c r="P6679" s="47"/>
      <c r="Q6679" s="47"/>
      <c r="R6679" s="47"/>
      <c r="S6679" s="47"/>
      <c r="T6679" s="47"/>
      <c r="U6679" s="47"/>
      <c r="V6679" s="47"/>
      <c r="W6679" s="47"/>
      <c r="X6679" s="47"/>
      <c r="Y6679" s="47"/>
      <c r="Z6679" s="47"/>
      <c r="AA6679" s="47"/>
    </row>
    <row r="6680" spans="1:27" s="45" customFormat="1" x14ac:dyDescent="0.25">
      <c r="A6680" s="42"/>
      <c r="B6680" s="46"/>
      <c r="P6680" s="47"/>
      <c r="Q6680" s="47"/>
      <c r="R6680" s="47"/>
      <c r="S6680" s="47"/>
      <c r="T6680" s="47"/>
      <c r="U6680" s="47"/>
      <c r="V6680" s="47"/>
      <c r="W6680" s="47"/>
      <c r="X6680" s="47"/>
      <c r="Y6680" s="47"/>
      <c r="Z6680" s="47"/>
      <c r="AA6680" s="47"/>
    </row>
    <row r="6681" spans="1:27" s="45" customFormat="1" x14ac:dyDescent="0.25">
      <c r="A6681" s="42"/>
      <c r="B6681" s="46"/>
      <c r="P6681" s="47"/>
      <c r="Q6681" s="47"/>
      <c r="R6681" s="47"/>
      <c r="S6681" s="47"/>
      <c r="T6681" s="47"/>
      <c r="U6681" s="47"/>
      <c r="V6681" s="47"/>
      <c r="W6681" s="47"/>
      <c r="X6681" s="47"/>
      <c r="Y6681" s="47"/>
      <c r="Z6681" s="47"/>
      <c r="AA6681" s="47"/>
    </row>
    <row r="6682" spans="1:27" s="45" customFormat="1" x14ac:dyDescent="0.25">
      <c r="A6682" s="42"/>
      <c r="B6682" s="46"/>
      <c r="P6682" s="47"/>
      <c r="Q6682" s="47"/>
      <c r="R6682" s="47"/>
      <c r="S6682" s="47"/>
      <c r="T6682" s="47"/>
      <c r="U6682" s="47"/>
      <c r="V6682" s="47"/>
      <c r="W6682" s="47"/>
      <c r="X6682" s="47"/>
      <c r="Y6682" s="47"/>
      <c r="Z6682" s="47"/>
      <c r="AA6682" s="47"/>
    </row>
    <row r="6683" spans="1:27" s="45" customFormat="1" x14ac:dyDescent="0.25">
      <c r="A6683" s="42"/>
      <c r="B6683" s="46"/>
      <c r="P6683" s="47"/>
      <c r="Q6683" s="47"/>
      <c r="R6683" s="47"/>
      <c r="S6683" s="47"/>
      <c r="T6683" s="47"/>
      <c r="U6683" s="47"/>
      <c r="V6683" s="47"/>
      <c r="W6683" s="47"/>
      <c r="X6683" s="47"/>
      <c r="Y6683" s="47"/>
      <c r="Z6683" s="47"/>
      <c r="AA6683" s="47"/>
    </row>
    <row r="6684" spans="1:27" s="45" customFormat="1" x14ac:dyDescent="0.25">
      <c r="A6684" s="42"/>
      <c r="B6684" s="46"/>
      <c r="P6684" s="47"/>
      <c r="Q6684" s="47"/>
      <c r="R6684" s="47"/>
      <c r="S6684" s="47"/>
      <c r="T6684" s="47"/>
      <c r="U6684" s="47"/>
      <c r="V6684" s="47"/>
      <c r="W6684" s="47"/>
      <c r="X6684" s="47"/>
      <c r="Y6684" s="47"/>
      <c r="Z6684" s="47"/>
      <c r="AA6684" s="47"/>
    </row>
    <row r="6685" spans="1:27" s="45" customFormat="1" x14ac:dyDescent="0.25">
      <c r="A6685" s="42"/>
      <c r="B6685" s="46"/>
      <c r="P6685" s="47"/>
      <c r="Q6685" s="47"/>
      <c r="R6685" s="47"/>
      <c r="S6685" s="47"/>
      <c r="T6685" s="47"/>
      <c r="U6685" s="47"/>
      <c r="V6685" s="47"/>
      <c r="W6685" s="47"/>
      <c r="X6685" s="47"/>
      <c r="Y6685" s="47"/>
      <c r="Z6685" s="47"/>
      <c r="AA6685" s="47"/>
    </row>
    <row r="6686" spans="1:27" s="45" customFormat="1" x14ac:dyDescent="0.25">
      <c r="A6686" s="42"/>
      <c r="B6686" s="46"/>
      <c r="P6686" s="47"/>
      <c r="Q6686" s="47"/>
      <c r="R6686" s="47"/>
      <c r="S6686" s="47"/>
      <c r="T6686" s="47"/>
      <c r="U6686" s="47"/>
      <c r="V6686" s="47"/>
      <c r="W6686" s="47"/>
      <c r="X6686" s="47"/>
      <c r="Y6686" s="47"/>
      <c r="Z6686" s="47"/>
      <c r="AA6686" s="47"/>
    </row>
    <row r="6687" spans="1:27" s="45" customFormat="1" x14ac:dyDescent="0.25">
      <c r="A6687" s="42"/>
      <c r="B6687" s="46"/>
      <c r="P6687" s="47"/>
      <c r="Q6687" s="47"/>
      <c r="R6687" s="47"/>
      <c r="S6687" s="47"/>
      <c r="T6687" s="47"/>
      <c r="U6687" s="47"/>
      <c r="V6687" s="47"/>
      <c r="W6687" s="47"/>
      <c r="X6687" s="47"/>
      <c r="Y6687" s="47"/>
      <c r="Z6687" s="47"/>
      <c r="AA6687" s="47"/>
    </row>
    <row r="6688" spans="1:27" s="45" customFormat="1" x14ac:dyDescent="0.25">
      <c r="A6688" s="42"/>
      <c r="B6688" s="46"/>
      <c r="P6688" s="47"/>
      <c r="Q6688" s="47"/>
      <c r="R6688" s="47"/>
      <c r="S6688" s="47"/>
      <c r="T6688" s="47"/>
      <c r="U6688" s="47"/>
      <c r="V6688" s="47"/>
      <c r="W6688" s="47"/>
      <c r="X6688" s="47"/>
      <c r="Y6688" s="47"/>
      <c r="Z6688" s="47"/>
      <c r="AA6688" s="47"/>
    </row>
    <row r="6689" spans="1:27" s="45" customFormat="1" x14ac:dyDescent="0.25">
      <c r="A6689" s="42"/>
      <c r="B6689" s="46"/>
      <c r="P6689" s="47"/>
      <c r="Q6689" s="47"/>
      <c r="R6689" s="47"/>
      <c r="S6689" s="47"/>
      <c r="T6689" s="47"/>
      <c r="U6689" s="47"/>
      <c r="V6689" s="47"/>
      <c r="W6689" s="47"/>
      <c r="X6689" s="47"/>
      <c r="Y6689" s="47"/>
      <c r="Z6689" s="47"/>
      <c r="AA6689" s="47"/>
    </row>
    <row r="6690" spans="1:27" s="45" customFormat="1" x14ac:dyDescent="0.25">
      <c r="A6690" s="42"/>
      <c r="B6690" s="46"/>
      <c r="P6690" s="47"/>
      <c r="Q6690" s="47"/>
      <c r="R6690" s="47"/>
      <c r="S6690" s="47"/>
      <c r="T6690" s="47"/>
      <c r="U6690" s="47"/>
      <c r="V6690" s="47"/>
      <c r="W6690" s="47"/>
      <c r="X6690" s="47"/>
      <c r="Y6690" s="47"/>
      <c r="Z6690" s="47"/>
      <c r="AA6690" s="47"/>
    </row>
    <row r="6691" spans="1:27" s="45" customFormat="1" x14ac:dyDescent="0.25">
      <c r="A6691" s="42"/>
      <c r="B6691" s="46"/>
      <c r="P6691" s="47"/>
      <c r="Q6691" s="47"/>
      <c r="R6691" s="47"/>
      <c r="S6691" s="47"/>
      <c r="T6691" s="47"/>
      <c r="U6691" s="47"/>
      <c r="V6691" s="47"/>
      <c r="W6691" s="47"/>
      <c r="X6691" s="47"/>
      <c r="Y6691" s="47"/>
      <c r="Z6691" s="47"/>
      <c r="AA6691" s="47"/>
    </row>
    <row r="6692" spans="1:27" s="45" customFormat="1" x14ac:dyDescent="0.25">
      <c r="A6692" s="42"/>
      <c r="B6692" s="46"/>
      <c r="P6692" s="47"/>
      <c r="Q6692" s="47"/>
      <c r="R6692" s="47"/>
      <c r="S6692" s="47"/>
      <c r="T6692" s="47"/>
      <c r="U6692" s="47"/>
      <c r="V6692" s="47"/>
      <c r="W6692" s="47"/>
      <c r="X6692" s="47"/>
      <c r="Y6692" s="47"/>
      <c r="Z6692" s="47"/>
      <c r="AA6692" s="47"/>
    </row>
    <row r="6693" spans="1:27" s="45" customFormat="1" x14ac:dyDescent="0.25">
      <c r="A6693" s="42"/>
      <c r="B6693" s="46"/>
      <c r="P6693" s="47"/>
      <c r="Q6693" s="47"/>
      <c r="R6693" s="47"/>
      <c r="S6693" s="47"/>
      <c r="T6693" s="47"/>
      <c r="U6693" s="47"/>
      <c r="V6693" s="47"/>
      <c r="W6693" s="47"/>
      <c r="X6693" s="47"/>
      <c r="Y6693" s="47"/>
      <c r="Z6693" s="47"/>
      <c r="AA6693" s="47"/>
    </row>
    <row r="6694" spans="1:27" s="45" customFormat="1" x14ac:dyDescent="0.25">
      <c r="A6694" s="42"/>
      <c r="B6694" s="46"/>
      <c r="P6694" s="47"/>
      <c r="Q6694" s="47"/>
      <c r="R6694" s="47"/>
      <c r="S6694" s="47"/>
      <c r="T6694" s="47"/>
      <c r="U6694" s="47"/>
      <c r="V6694" s="47"/>
      <c r="W6694" s="47"/>
      <c r="X6694" s="47"/>
      <c r="Y6694" s="47"/>
      <c r="Z6694" s="47"/>
      <c r="AA6694" s="47"/>
    </row>
    <row r="6695" spans="1:27" s="45" customFormat="1" x14ac:dyDescent="0.25">
      <c r="A6695" s="42"/>
      <c r="B6695" s="46"/>
      <c r="P6695" s="47"/>
      <c r="Q6695" s="47"/>
      <c r="R6695" s="47"/>
      <c r="S6695" s="47"/>
      <c r="T6695" s="47"/>
      <c r="U6695" s="47"/>
      <c r="V6695" s="47"/>
      <c r="W6695" s="47"/>
      <c r="X6695" s="47"/>
      <c r="Y6695" s="47"/>
      <c r="Z6695" s="47"/>
      <c r="AA6695" s="47"/>
    </row>
    <row r="6696" spans="1:27" s="45" customFormat="1" x14ac:dyDescent="0.25">
      <c r="A6696" s="42"/>
      <c r="B6696" s="46"/>
      <c r="P6696" s="47"/>
      <c r="Q6696" s="47"/>
      <c r="R6696" s="47"/>
      <c r="S6696" s="47"/>
      <c r="T6696" s="47"/>
      <c r="U6696" s="47"/>
      <c r="V6696" s="47"/>
      <c r="W6696" s="47"/>
      <c r="X6696" s="47"/>
      <c r="Y6696" s="47"/>
      <c r="Z6696" s="47"/>
      <c r="AA6696" s="47"/>
    </row>
    <row r="6697" spans="1:27" s="45" customFormat="1" x14ac:dyDescent="0.25">
      <c r="A6697" s="42"/>
      <c r="B6697" s="46"/>
      <c r="P6697" s="47"/>
      <c r="Q6697" s="47"/>
      <c r="R6697" s="47"/>
      <c r="S6697" s="47"/>
      <c r="T6697" s="47"/>
      <c r="U6697" s="47"/>
      <c r="V6697" s="47"/>
      <c r="W6697" s="47"/>
      <c r="X6697" s="47"/>
      <c r="Y6697" s="47"/>
      <c r="Z6697" s="47"/>
      <c r="AA6697" s="47"/>
    </row>
    <row r="6698" spans="1:27" s="45" customFormat="1" x14ac:dyDescent="0.25">
      <c r="A6698" s="42"/>
      <c r="B6698" s="46"/>
      <c r="P6698" s="47"/>
      <c r="Q6698" s="47"/>
      <c r="R6698" s="47"/>
      <c r="S6698" s="47"/>
      <c r="T6698" s="47"/>
      <c r="U6698" s="47"/>
      <c r="V6698" s="47"/>
      <c r="W6698" s="47"/>
      <c r="X6698" s="47"/>
      <c r="Y6698" s="47"/>
      <c r="Z6698" s="47"/>
      <c r="AA6698" s="47"/>
    </row>
    <row r="6699" spans="1:27" s="45" customFormat="1" x14ac:dyDescent="0.25">
      <c r="A6699" s="42"/>
      <c r="B6699" s="46"/>
      <c r="P6699" s="47"/>
      <c r="Q6699" s="47"/>
      <c r="R6699" s="47"/>
      <c r="S6699" s="47"/>
      <c r="T6699" s="47"/>
      <c r="U6699" s="47"/>
      <c r="V6699" s="47"/>
      <c r="W6699" s="47"/>
      <c r="X6699" s="47"/>
      <c r="Y6699" s="47"/>
      <c r="Z6699" s="47"/>
      <c r="AA6699" s="47"/>
    </row>
    <row r="6700" spans="1:27" s="45" customFormat="1" x14ac:dyDescent="0.25">
      <c r="A6700" s="42"/>
      <c r="B6700" s="46"/>
      <c r="P6700" s="47"/>
      <c r="Q6700" s="47"/>
      <c r="R6700" s="47"/>
      <c r="S6700" s="47"/>
      <c r="T6700" s="47"/>
      <c r="U6700" s="47"/>
      <c r="V6700" s="47"/>
      <c r="W6700" s="47"/>
      <c r="X6700" s="47"/>
      <c r="Y6700" s="47"/>
      <c r="Z6700" s="47"/>
      <c r="AA6700" s="47"/>
    </row>
    <row r="6701" spans="1:27" s="45" customFormat="1" x14ac:dyDescent="0.25">
      <c r="A6701" s="42"/>
      <c r="B6701" s="46"/>
      <c r="P6701" s="47"/>
      <c r="Q6701" s="47"/>
      <c r="R6701" s="47"/>
      <c r="S6701" s="47"/>
      <c r="T6701" s="47"/>
      <c r="U6701" s="47"/>
      <c r="V6701" s="47"/>
      <c r="W6701" s="47"/>
      <c r="X6701" s="47"/>
      <c r="Y6701" s="47"/>
      <c r="Z6701" s="47"/>
      <c r="AA6701" s="47"/>
    </row>
    <row r="6702" spans="1:27" s="45" customFormat="1" x14ac:dyDescent="0.25">
      <c r="A6702" s="42"/>
      <c r="B6702" s="46"/>
      <c r="P6702" s="47"/>
      <c r="Q6702" s="47"/>
      <c r="R6702" s="47"/>
      <c r="S6702" s="47"/>
      <c r="T6702" s="47"/>
      <c r="U6702" s="47"/>
      <c r="V6702" s="47"/>
      <c r="W6702" s="47"/>
      <c r="X6702" s="47"/>
      <c r="Y6702" s="47"/>
      <c r="Z6702" s="47"/>
      <c r="AA6702" s="47"/>
    </row>
    <row r="6703" spans="1:27" s="45" customFormat="1" x14ac:dyDescent="0.25">
      <c r="A6703" s="42"/>
      <c r="B6703" s="46"/>
      <c r="P6703" s="47"/>
      <c r="Q6703" s="47"/>
      <c r="R6703" s="47"/>
      <c r="S6703" s="47"/>
      <c r="T6703" s="47"/>
      <c r="U6703" s="47"/>
      <c r="V6703" s="47"/>
      <c r="W6703" s="47"/>
      <c r="X6703" s="47"/>
      <c r="Y6703" s="47"/>
      <c r="Z6703" s="47"/>
      <c r="AA6703" s="47"/>
    </row>
    <row r="6704" spans="1:27" s="45" customFormat="1" x14ac:dyDescent="0.25">
      <c r="A6704" s="42"/>
      <c r="B6704" s="46"/>
      <c r="P6704" s="47"/>
      <c r="Q6704" s="47"/>
      <c r="R6704" s="47"/>
      <c r="S6704" s="47"/>
      <c r="T6704" s="47"/>
      <c r="U6704" s="47"/>
      <c r="V6704" s="47"/>
      <c r="W6704" s="47"/>
      <c r="X6704" s="47"/>
      <c r="Y6704" s="47"/>
      <c r="Z6704" s="47"/>
      <c r="AA6704" s="47"/>
    </row>
    <row r="6705" spans="1:27" s="45" customFormat="1" x14ac:dyDescent="0.25">
      <c r="A6705" s="42"/>
      <c r="B6705" s="46"/>
      <c r="P6705" s="47"/>
      <c r="Q6705" s="47"/>
      <c r="R6705" s="47"/>
      <c r="S6705" s="47"/>
      <c r="T6705" s="47"/>
      <c r="U6705" s="47"/>
      <c r="V6705" s="47"/>
      <c r="W6705" s="47"/>
      <c r="X6705" s="47"/>
      <c r="Y6705" s="47"/>
      <c r="Z6705" s="47"/>
      <c r="AA6705" s="47"/>
    </row>
    <row r="6706" spans="1:27" s="45" customFormat="1" x14ac:dyDescent="0.25">
      <c r="A6706" s="42"/>
      <c r="B6706" s="46"/>
      <c r="P6706" s="47"/>
      <c r="Q6706" s="47"/>
      <c r="R6706" s="47"/>
      <c r="S6706" s="47"/>
      <c r="T6706" s="47"/>
      <c r="U6706" s="47"/>
      <c r="V6706" s="47"/>
      <c r="W6706" s="47"/>
      <c r="X6706" s="47"/>
      <c r="Y6706" s="47"/>
      <c r="Z6706" s="47"/>
      <c r="AA6706" s="47"/>
    </row>
    <row r="6707" spans="1:27" s="45" customFormat="1" x14ac:dyDescent="0.25">
      <c r="A6707" s="42"/>
      <c r="B6707" s="46"/>
      <c r="P6707" s="47"/>
      <c r="Q6707" s="47"/>
      <c r="R6707" s="47"/>
      <c r="S6707" s="47"/>
      <c r="T6707" s="47"/>
      <c r="U6707" s="47"/>
      <c r="V6707" s="47"/>
      <c r="W6707" s="47"/>
      <c r="X6707" s="47"/>
      <c r="Y6707" s="47"/>
      <c r="Z6707" s="47"/>
      <c r="AA6707" s="47"/>
    </row>
    <row r="6708" spans="1:27" s="45" customFormat="1" x14ac:dyDescent="0.25">
      <c r="A6708" s="42"/>
      <c r="B6708" s="46"/>
      <c r="P6708" s="47"/>
      <c r="Q6708" s="47"/>
      <c r="R6708" s="47"/>
      <c r="S6708" s="47"/>
      <c r="T6708" s="47"/>
      <c r="U6708" s="47"/>
      <c r="V6708" s="47"/>
      <c r="W6708" s="47"/>
      <c r="X6708" s="47"/>
      <c r="Y6708" s="47"/>
      <c r="Z6708" s="47"/>
      <c r="AA6708" s="47"/>
    </row>
    <row r="6709" spans="1:27" s="45" customFormat="1" x14ac:dyDescent="0.25">
      <c r="A6709" s="42"/>
      <c r="B6709" s="46"/>
      <c r="P6709" s="47"/>
      <c r="Q6709" s="47"/>
      <c r="R6709" s="47"/>
      <c r="S6709" s="47"/>
      <c r="T6709" s="47"/>
      <c r="U6709" s="47"/>
      <c r="V6709" s="47"/>
      <c r="W6709" s="47"/>
      <c r="X6709" s="47"/>
      <c r="Y6709" s="47"/>
      <c r="Z6709" s="47"/>
      <c r="AA6709" s="47"/>
    </row>
    <row r="6710" spans="1:27" s="45" customFormat="1" x14ac:dyDescent="0.25">
      <c r="A6710" s="42"/>
      <c r="B6710" s="46"/>
      <c r="P6710" s="47"/>
      <c r="Q6710" s="47"/>
      <c r="R6710" s="47"/>
      <c r="S6710" s="47"/>
      <c r="T6710" s="47"/>
      <c r="U6710" s="47"/>
      <c r="V6710" s="47"/>
      <c r="W6710" s="47"/>
      <c r="X6710" s="47"/>
      <c r="Y6710" s="47"/>
      <c r="Z6710" s="47"/>
      <c r="AA6710" s="47"/>
    </row>
    <row r="6711" spans="1:27" s="45" customFormat="1" x14ac:dyDescent="0.25">
      <c r="A6711" s="42"/>
      <c r="B6711" s="46"/>
      <c r="P6711" s="47"/>
      <c r="Q6711" s="47"/>
      <c r="R6711" s="47"/>
      <c r="S6711" s="47"/>
      <c r="T6711" s="47"/>
      <c r="U6711" s="47"/>
      <c r="V6711" s="47"/>
      <c r="W6711" s="47"/>
      <c r="X6711" s="47"/>
      <c r="Y6711" s="47"/>
      <c r="Z6711" s="47"/>
      <c r="AA6711" s="47"/>
    </row>
    <row r="6712" spans="1:27" s="45" customFormat="1" x14ac:dyDescent="0.25">
      <c r="A6712" s="42"/>
      <c r="B6712" s="46"/>
      <c r="P6712" s="47"/>
      <c r="Q6712" s="47"/>
      <c r="R6712" s="47"/>
      <c r="S6712" s="47"/>
      <c r="T6712" s="47"/>
      <c r="U6712" s="47"/>
      <c r="V6712" s="47"/>
      <c r="W6712" s="47"/>
      <c r="X6712" s="47"/>
      <c r="Y6712" s="47"/>
      <c r="Z6712" s="47"/>
      <c r="AA6712" s="47"/>
    </row>
    <row r="6713" spans="1:27" s="45" customFormat="1" x14ac:dyDescent="0.25">
      <c r="A6713" s="42"/>
      <c r="B6713" s="46"/>
      <c r="P6713" s="47"/>
      <c r="Q6713" s="47"/>
      <c r="R6713" s="47"/>
      <c r="S6713" s="47"/>
      <c r="T6713" s="47"/>
      <c r="U6713" s="47"/>
      <c r="V6713" s="47"/>
      <c r="W6713" s="47"/>
      <c r="X6713" s="47"/>
      <c r="Y6713" s="47"/>
      <c r="Z6713" s="47"/>
      <c r="AA6713" s="47"/>
    </row>
    <row r="6714" spans="1:27" s="45" customFormat="1" x14ac:dyDescent="0.25">
      <c r="A6714" s="42"/>
      <c r="B6714" s="46"/>
      <c r="P6714" s="47"/>
      <c r="Q6714" s="47"/>
      <c r="R6714" s="47"/>
      <c r="S6714" s="47"/>
      <c r="T6714" s="47"/>
      <c r="U6714" s="47"/>
      <c r="V6714" s="47"/>
      <c r="W6714" s="47"/>
      <c r="X6714" s="47"/>
      <c r="Y6714" s="47"/>
      <c r="Z6714" s="47"/>
      <c r="AA6714" s="47"/>
    </row>
    <row r="6715" spans="1:27" s="45" customFormat="1" x14ac:dyDescent="0.25">
      <c r="A6715" s="42"/>
      <c r="B6715" s="46"/>
      <c r="P6715" s="47"/>
      <c r="Q6715" s="47"/>
      <c r="R6715" s="47"/>
      <c r="S6715" s="47"/>
      <c r="T6715" s="47"/>
      <c r="U6715" s="47"/>
      <c r="V6715" s="47"/>
      <c r="W6715" s="47"/>
      <c r="X6715" s="47"/>
      <c r="Y6715" s="47"/>
      <c r="Z6715" s="47"/>
      <c r="AA6715" s="47"/>
    </row>
    <row r="6716" spans="1:27" s="45" customFormat="1" x14ac:dyDescent="0.25">
      <c r="A6716" s="42"/>
      <c r="B6716" s="46"/>
      <c r="P6716" s="47"/>
      <c r="Q6716" s="47"/>
      <c r="R6716" s="47"/>
      <c r="S6716" s="47"/>
      <c r="T6716" s="47"/>
      <c r="U6716" s="47"/>
      <c r="V6716" s="47"/>
      <c r="W6716" s="47"/>
      <c r="X6716" s="47"/>
      <c r="Y6716" s="47"/>
      <c r="Z6716" s="47"/>
      <c r="AA6716" s="47"/>
    </row>
    <row r="6717" spans="1:27" s="45" customFormat="1" x14ac:dyDescent="0.25">
      <c r="A6717" s="42"/>
      <c r="B6717" s="46"/>
      <c r="P6717" s="47"/>
      <c r="Q6717" s="47"/>
      <c r="R6717" s="47"/>
      <c r="S6717" s="47"/>
      <c r="T6717" s="47"/>
      <c r="U6717" s="47"/>
      <c r="V6717" s="47"/>
      <c r="W6717" s="47"/>
      <c r="X6717" s="47"/>
      <c r="Y6717" s="47"/>
      <c r="Z6717" s="47"/>
      <c r="AA6717" s="47"/>
    </row>
    <row r="6718" spans="1:27" s="45" customFormat="1" x14ac:dyDescent="0.25">
      <c r="A6718" s="42"/>
      <c r="B6718" s="46"/>
      <c r="P6718" s="47"/>
      <c r="Q6718" s="47"/>
      <c r="R6718" s="47"/>
      <c r="S6718" s="47"/>
      <c r="T6718" s="47"/>
      <c r="U6718" s="47"/>
      <c r="V6718" s="47"/>
      <c r="W6718" s="47"/>
      <c r="X6718" s="47"/>
      <c r="Y6718" s="47"/>
      <c r="Z6718" s="47"/>
      <c r="AA6718" s="47"/>
    </row>
    <row r="6719" spans="1:27" s="45" customFormat="1" x14ac:dyDescent="0.25">
      <c r="A6719" s="42"/>
      <c r="B6719" s="46"/>
      <c r="P6719" s="47"/>
      <c r="Q6719" s="47"/>
      <c r="R6719" s="47"/>
      <c r="S6719" s="47"/>
      <c r="T6719" s="47"/>
      <c r="U6719" s="47"/>
      <c r="V6719" s="47"/>
      <c r="W6719" s="47"/>
      <c r="X6719" s="47"/>
      <c r="Y6719" s="47"/>
      <c r="Z6719" s="47"/>
      <c r="AA6719" s="47"/>
    </row>
    <row r="6720" spans="1:27" s="45" customFormat="1" x14ac:dyDescent="0.25">
      <c r="A6720" s="42"/>
      <c r="B6720" s="46"/>
      <c r="P6720" s="47"/>
      <c r="Q6720" s="47"/>
      <c r="R6720" s="47"/>
      <c r="S6720" s="47"/>
      <c r="T6720" s="47"/>
      <c r="U6720" s="47"/>
      <c r="V6720" s="47"/>
      <c r="W6720" s="47"/>
      <c r="X6720" s="47"/>
      <c r="Y6720" s="47"/>
      <c r="Z6720" s="47"/>
      <c r="AA6720" s="47"/>
    </row>
    <row r="6721" spans="1:27" s="45" customFormat="1" x14ac:dyDescent="0.25">
      <c r="A6721" s="42"/>
      <c r="B6721" s="46"/>
      <c r="P6721" s="47"/>
      <c r="Q6721" s="47"/>
      <c r="R6721" s="47"/>
      <c r="S6721" s="47"/>
      <c r="T6721" s="47"/>
      <c r="U6721" s="47"/>
      <c r="V6721" s="47"/>
      <c r="W6721" s="47"/>
      <c r="X6721" s="47"/>
      <c r="Y6721" s="47"/>
      <c r="Z6721" s="47"/>
      <c r="AA6721" s="47"/>
    </row>
    <row r="6722" spans="1:27" s="45" customFormat="1" x14ac:dyDescent="0.25">
      <c r="A6722" s="42"/>
      <c r="B6722" s="46"/>
      <c r="P6722" s="47"/>
      <c r="Q6722" s="47"/>
      <c r="R6722" s="47"/>
      <c r="S6722" s="47"/>
      <c r="T6722" s="47"/>
      <c r="U6722" s="47"/>
      <c r="V6722" s="47"/>
      <c r="W6722" s="47"/>
      <c r="X6722" s="47"/>
      <c r="Y6722" s="47"/>
      <c r="Z6722" s="47"/>
      <c r="AA6722" s="47"/>
    </row>
    <row r="6723" spans="1:27" s="45" customFormat="1" x14ac:dyDescent="0.25">
      <c r="A6723" s="42"/>
      <c r="B6723" s="46"/>
      <c r="P6723" s="47"/>
      <c r="Q6723" s="47"/>
      <c r="R6723" s="47"/>
      <c r="S6723" s="47"/>
      <c r="T6723" s="47"/>
      <c r="U6723" s="47"/>
      <c r="V6723" s="47"/>
      <c r="W6723" s="47"/>
      <c r="X6723" s="47"/>
      <c r="Y6723" s="47"/>
      <c r="Z6723" s="47"/>
      <c r="AA6723" s="47"/>
    </row>
    <row r="6724" spans="1:27" s="45" customFormat="1" x14ac:dyDescent="0.25">
      <c r="A6724" s="42"/>
      <c r="B6724" s="46"/>
      <c r="P6724" s="47"/>
      <c r="Q6724" s="47"/>
      <c r="R6724" s="47"/>
      <c r="S6724" s="47"/>
      <c r="T6724" s="47"/>
      <c r="U6724" s="47"/>
      <c r="V6724" s="47"/>
      <c r="W6724" s="47"/>
      <c r="X6724" s="47"/>
      <c r="Y6724" s="47"/>
      <c r="Z6724" s="47"/>
      <c r="AA6724" s="47"/>
    </row>
    <row r="6725" spans="1:27" s="45" customFormat="1" x14ac:dyDescent="0.25">
      <c r="A6725" s="42"/>
      <c r="B6725" s="46"/>
      <c r="P6725" s="47"/>
      <c r="Q6725" s="47"/>
      <c r="R6725" s="47"/>
      <c r="S6725" s="47"/>
      <c r="T6725" s="47"/>
      <c r="U6725" s="47"/>
      <c r="V6725" s="47"/>
      <c r="W6725" s="47"/>
      <c r="X6725" s="47"/>
      <c r="Y6725" s="47"/>
      <c r="Z6725" s="47"/>
      <c r="AA6725" s="47"/>
    </row>
    <row r="6726" spans="1:27" s="45" customFormat="1" x14ac:dyDescent="0.25">
      <c r="A6726" s="42"/>
      <c r="B6726" s="46"/>
      <c r="P6726" s="47"/>
      <c r="Q6726" s="47"/>
      <c r="R6726" s="47"/>
      <c r="S6726" s="47"/>
      <c r="T6726" s="47"/>
      <c r="U6726" s="47"/>
      <c r="V6726" s="47"/>
      <c r="W6726" s="47"/>
      <c r="X6726" s="47"/>
      <c r="Y6726" s="47"/>
      <c r="Z6726" s="47"/>
      <c r="AA6726" s="47"/>
    </row>
    <row r="6727" spans="1:27" s="45" customFormat="1" x14ac:dyDescent="0.25">
      <c r="A6727" s="42"/>
      <c r="B6727" s="46"/>
      <c r="P6727" s="47"/>
      <c r="Q6727" s="47"/>
      <c r="R6727" s="47"/>
      <c r="S6727" s="47"/>
      <c r="T6727" s="47"/>
      <c r="U6727" s="47"/>
      <c r="V6727" s="47"/>
      <c r="W6727" s="47"/>
      <c r="X6727" s="47"/>
      <c r="Y6727" s="47"/>
      <c r="Z6727" s="47"/>
      <c r="AA6727" s="47"/>
    </row>
    <row r="6728" spans="1:27" s="45" customFormat="1" x14ac:dyDescent="0.25">
      <c r="A6728" s="42"/>
      <c r="B6728" s="46"/>
      <c r="P6728" s="47"/>
      <c r="Q6728" s="47"/>
      <c r="R6728" s="47"/>
      <c r="S6728" s="47"/>
      <c r="T6728" s="47"/>
      <c r="U6728" s="47"/>
      <c r="V6728" s="47"/>
      <c r="W6728" s="47"/>
      <c r="X6728" s="47"/>
      <c r="Y6728" s="47"/>
      <c r="Z6728" s="47"/>
      <c r="AA6728" s="47"/>
    </row>
    <row r="6729" spans="1:27" s="45" customFormat="1" x14ac:dyDescent="0.25">
      <c r="A6729" s="42"/>
      <c r="B6729" s="46"/>
      <c r="P6729" s="47"/>
      <c r="Q6729" s="47"/>
      <c r="R6729" s="47"/>
      <c r="S6729" s="47"/>
      <c r="T6729" s="47"/>
      <c r="U6729" s="47"/>
      <c r="V6729" s="47"/>
      <c r="W6729" s="47"/>
      <c r="X6729" s="47"/>
      <c r="Y6729" s="47"/>
      <c r="Z6729" s="47"/>
      <c r="AA6729" s="47"/>
    </row>
    <row r="6730" spans="1:27" s="45" customFormat="1" x14ac:dyDescent="0.25">
      <c r="A6730" s="42"/>
      <c r="B6730" s="46"/>
      <c r="P6730" s="47"/>
      <c r="Q6730" s="47"/>
      <c r="R6730" s="47"/>
      <c r="S6730" s="47"/>
      <c r="T6730" s="47"/>
      <c r="U6730" s="47"/>
      <c r="V6730" s="47"/>
      <c r="W6730" s="47"/>
      <c r="X6730" s="47"/>
      <c r="Y6730" s="47"/>
      <c r="Z6730" s="47"/>
      <c r="AA6730" s="47"/>
    </row>
    <row r="6731" spans="1:27" s="45" customFormat="1" x14ac:dyDescent="0.25">
      <c r="A6731" s="42"/>
      <c r="B6731" s="46"/>
      <c r="P6731" s="47"/>
      <c r="Q6731" s="47"/>
      <c r="R6731" s="47"/>
      <c r="S6731" s="47"/>
      <c r="T6731" s="47"/>
      <c r="U6731" s="47"/>
      <c r="V6731" s="47"/>
      <c r="W6731" s="47"/>
      <c r="X6731" s="47"/>
      <c r="Y6731" s="47"/>
      <c r="Z6731" s="47"/>
      <c r="AA6731" s="47"/>
    </row>
    <row r="6732" spans="1:27" s="45" customFormat="1" x14ac:dyDescent="0.25">
      <c r="A6732" s="42"/>
      <c r="B6732" s="46"/>
      <c r="P6732" s="47"/>
      <c r="Q6732" s="47"/>
      <c r="R6732" s="47"/>
      <c r="S6732" s="47"/>
      <c r="T6732" s="47"/>
      <c r="U6732" s="47"/>
      <c r="V6732" s="47"/>
      <c r="W6732" s="47"/>
      <c r="X6732" s="47"/>
      <c r="Y6732" s="47"/>
      <c r="Z6732" s="47"/>
      <c r="AA6732" s="47"/>
    </row>
    <row r="6733" spans="1:27" s="45" customFormat="1" x14ac:dyDescent="0.25">
      <c r="A6733" s="42"/>
      <c r="B6733" s="46"/>
      <c r="P6733" s="47"/>
      <c r="Q6733" s="47"/>
      <c r="R6733" s="47"/>
      <c r="S6733" s="47"/>
      <c r="T6733" s="47"/>
      <c r="U6733" s="47"/>
      <c r="V6733" s="47"/>
      <c r="W6733" s="47"/>
      <c r="X6733" s="47"/>
      <c r="Y6733" s="47"/>
      <c r="Z6733" s="47"/>
      <c r="AA6733" s="47"/>
    </row>
    <row r="6734" spans="1:27" s="45" customFormat="1" x14ac:dyDescent="0.25">
      <c r="A6734" s="42"/>
      <c r="B6734" s="46"/>
      <c r="P6734" s="47"/>
      <c r="Q6734" s="47"/>
      <c r="R6734" s="47"/>
      <c r="S6734" s="47"/>
      <c r="T6734" s="47"/>
      <c r="U6734" s="47"/>
      <c r="V6734" s="47"/>
      <c r="W6734" s="47"/>
      <c r="X6734" s="47"/>
      <c r="Y6734" s="47"/>
      <c r="Z6734" s="47"/>
      <c r="AA6734" s="47"/>
    </row>
    <row r="6735" spans="1:27" s="45" customFormat="1" x14ac:dyDescent="0.25">
      <c r="A6735" s="42"/>
      <c r="B6735" s="46"/>
      <c r="P6735" s="47"/>
      <c r="Q6735" s="47"/>
      <c r="R6735" s="47"/>
      <c r="S6735" s="47"/>
      <c r="T6735" s="47"/>
      <c r="U6735" s="47"/>
      <c r="V6735" s="47"/>
      <c r="W6735" s="47"/>
      <c r="X6735" s="47"/>
      <c r="Y6735" s="47"/>
      <c r="Z6735" s="47"/>
      <c r="AA6735" s="47"/>
    </row>
    <row r="6736" spans="1:27" s="45" customFormat="1" x14ac:dyDescent="0.25">
      <c r="A6736" s="42"/>
      <c r="B6736" s="46"/>
      <c r="P6736" s="47"/>
      <c r="Q6736" s="47"/>
      <c r="R6736" s="47"/>
      <c r="S6736" s="47"/>
      <c r="T6736" s="47"/>
      <c r="U6736" s="47"/>
      <c r="V6736" s="47"/>
      <c r="W6736" s="47"/>
      <c r="X6736" s="47"/>
      <c r="Y6736" s="47"/>
      <c r="Z6736" s="47"/>
      <c r="AA6736" s="47"/>
    </row>
    <row r="6737" spans="1:27" s="45" customFormat="1" x14ac:dyDescent="0.25">
      <c r="A6737" s="42"/>
      <c r="B6737" s="46"/>
      <c r="P6737" s="47"/>
      <c r="Q6737" s="47"/>
      <c r="R6737" s="47"/>
      <c r="S6737" s="47"/>
      <c r="T6737" s="47"/>
      <c r="U6737" s="47"/>
      <c r="V6737" s="47"/>
      <c r="W6737" s="47"/>
      <c r="X6737" s="47"/>
      <c r="Y6737" s="47"/>
      <c r="Z6737" s="47"/>
      <c r="AA6737" s="47"/>
    </row>
    <row r="6738" spans="1:27" s="45" customFormat="1" x14ac:dyDescent="0.25">
      <c r="A6738" s="42"/>
      <c r="B6738" s="46"/>
      <c r="P6738" s="47"/>
      <c r="Q6738" s="47"/>
      <c r="R6738" s="47"/>
      <c r="S6738" s="47"/>
      <c r="T6738" s="47"/>
      <c r="U6738" s="47"/>
      <c r="V6738" s="47"/>
      <c r="W6738" s="47"/>
      <c r="X6738" s="47"/>
      <c r="Y6738" s="47"/>
      <c r="Z6738" s="47"/>
      <c r="AA6738" s="47"/>
    </row>
    <row r="6739" spans="1:27" s="45" customFormat="1" x14ac:dyDescent="0.25">
      <c r="A6739" s="42"/>
      <c r="B6739" s="46"/>
      <c r="P6739" s="47"/>
      <c r="Q6739" s="47"/>
      <c r="R6739" s="47"/>
      <c r="S6739" s="47"/>
      <c r="T6739" s="47"/>
      <c r="U6739" s="47"/>
      <c r="V6739" s="47"/>
      <c r="W6739" s="47"/>
      <c r="X6739" s="47"/>
      <c r="Y6739" s="47"/>
      <c r="Z6739" s="47"/>
      <c r="AA6739" s="47"/>
    </row>
    <row r="6740" spans="1:27" s="45" customFormat="1" x14ac:dyDescent="0.25">
      <c r="A6740" s="42"/>
      <c r="B6740" s="46"/>
      <c r="P6740" s="47"/>
      <c r="Q6740" s="47"/>
      <c r="R6740" s="47"/>
      <c r="S6740" s="47"/>
      <c r="T6740" s="47"/>
      <c r="U6740" s="47"/>
      <c r="V6740" s="47"/>
      <c r="W6740" s="47"/>
      <c r="X6740" s="47"/>
      <c r="Y6740" s="47"/>
      <c r="Z6740" s="47"/>
      <c r="AA6740" s="47"/>
    </row>
    <row r="6741" spans="1:27" s="45" customFormat="1" x14ac:dyDescent="0.25">
      <c r="A6741" s="42"/>
      <c r="B6741" s="46"/>
      <c r="P6741" s="47"/>
      <c r="Q6741" s="47"/>
      <c r="R6741" s="47"/>
      <c r="S6741" s="47"/>
      <c r="T6741" s="47"/>
      <c r="U6741" s="47"/>
      <c r="V6741" s="47"/>
      <c r="W6741" s="47"/>
      <c r="X6741" s="47"/>
      <c r="Y6741" s="47"/>
      <c r="Z6741" s="47"/>
      <c r="AA6741" s="47"/>
    </row>
    <row r="6742" spans="1:27" s="45" customFormat="1" x14ac:dyDescent="0.25">
      <c r="A6742" s="42"/>
      <c r="B6742" s="46"/>
      <c r="P6742" s="47"/>
      <c r="Q6742" s="47"/>
      <c r="R6742" s="47"/>
      <c r="S6742" s="47"/>
      <c r="T6742" s="47"/>
      <c r="U6742" s="47"/>
      <c r="V6742" s="47"/>
      <c r="W6742" s="47"/>
      <c r="X6742" s="47"/>
      <c r="Y6742" s="47"/>
      <c r="Z6742" s="47"/>
      <c r="AA6742" s="47"/>
    </row>
    <row r="6743" spans="1:27" s="45" customFormat="1" x14ac:dyDescent="0.25">
      <c r="A6743" s="42"/>
      <c r="B6743" s="46"/>
      <c r="P6743" s="47"/>
      <c r="Q6743" s="47"/>
      <c r="R6743" s="47"/>
      <c r="S6743" s="47"/>
      <c r="T6743" s="47"/>
      <c r="U6743" s="47"/>
      <c r="V6743" s="47"/>
      <c r="W6743" s="47"/>
      <c r="X6743" s="47"/>
      <c r="Y6743" s="47"/>
      <c r="Z6743" s="47"/>
      <c r="AA6743" s="47"/>
    </row>
    <row r="6744" spans="1:27" s="45" customFormat="1" x14ac:dyDescent="0.25">
      <c r="A6744" s="42"/>
      <c r="B6744" s="46"/>
      <c r="P6744" s="47"/>
      <c r="Q6744" s="47"/>
      <c r="R6744" s="47"/>
      <c r="S6744" s="47"/>
      <c r="T6744" s="47"/>
      <c r="U6744" s="47"/>
      <c r="V6744" s="47"/>
      <c r="W6744" s="47"/>
      <c r="X6744" s="47"/>
      <c r="Y6744" s="47"/>
      <c r="Z6744" s="47"/>
      <c r="AA6744" s="47"/>
    </row>
    <row r="6745" spans="1:27" s="45" customFormat="1" x14ac:dyDescent="0.25">
      <c r="A6745" s="42"/>
      <c r="B6745" s="46"/>
      <c r="P6745" s="47"/>
      <c r="Q6745" s="47"/>
      <c r="R6745" s="47"/>
      <c r="S6745" s="47"/>
      <c r="T6745" s="47"/>
      <c r="U6745" s="47"/>
      <c r="V6745" s="47"/>
      <c r="W6745" s="47"/>
      <c r="X6745" s="47"/>
      <c r="Y6745" s="47"/>
      <c r="Z6745" s="47"/>
      <c r="AA6745" s="47"/>
    </row>
    <row r="6746" spans="1:27" s="45" customFormat="1" x14ac:dyDescent="0.25">
      <c r="A6746" s="42"/>
      <c r="B6746" s="46"/>
      <c r="P6746" s="47"/>
      <c r="Q6746" s="47"/>
      <c r="R6746" s="47"/>
      <c r="S6746" s="47"/>
      <c r="T6746" s="47"/>
      <c r="U6746" s="47"/>
      <c r="V6746" s="47"/>
      <c r="W6746" s="47"/>
      <c r="X6746" s="47"/>
      <c r="Y6746" s="47"/>
      <c r="Z6746" s="47"/>
      <c r="AA6746" s="47"/>
    </row>
    <row r="6747" spans="1:27" s="45" customFormat="1" x14ac:dyDescent="0.25">
      <c r="A6747" s="42"/>
      <c r="B6747" s="46"/>
      <c r="P6747" s="47"/>
      <c r="Q6747" s="47"/>
      <c r="R6747" s="47"/>
      <c r="S6747" s="47"/>
      <c r="T6747" s="47"/>
      <c r="U6747" s="47"/>
      <c r="V6747" s="47"/>
      <c r="W6747" s="47"/>
      <c r="X6747" s="47"/>
      <c r="Y6747" s="47"/>
      <c r="Z6747" s="47"/>
      <c r="AA6747" s="47"/>
    </row>
    <row r="6748" spans="1:27" s="45" customFormat="1" x14ac:dyDescent="0.25">
      <c r="A6748" s="42"/>
      <c r="B6748" s="46"/>
      <c r="P6748" s="47"/>
      <c r="Q6748" s="47"/>
      <c r="R6748" s="47"/>
      <c r="S6748" s="47"/>
      <c r="T6748" s="47"/>
      <c r="U6748" s="47"/>
      <c r="V6748" s="47"/>
      <c r="W6748" s="47"/>
      <c r="X6748" s="47"/>
      <c r="Y6748" s="47"/>
      <c r="Z6748" s="47"/>
      <c r="AA6748" s="47"/>
    </row>
    <row r="6749" spans="1:27" s="45" customFormat="1" x14ac:dyDescent="0.25">
      <c r="A6749" s="42"/>
      <c r="B6749" s="46"/>
      <c r="P6749" s="47"/>
      <c r="Q6749" s="47"/>
      <c r="R6749" s="47"/>
      <c r="S6749" s="47"/>
      <c r="T6749" s="47"/>
      <c r="U6749" s="47"/>
      <c r="V6749" s="47"/>
      <c r="W6749" s="47"/>
      <c r="X6749" s="47"/>
      <c r="Y6749" s="47"/>
      <c r="Z6749" s="47"/>
      <c r="AA6749" s="47"/>
    </row>
    <row r="6750" spans="1:27" s="45" customFormat="1" x14ac:dyDescent="0.25">
      <c r="A6750" s="42"/>
      <c r="B6750" s="46"/>
      <c r="P6750" s="47"/>
      <c r="Q6750" s="47"/>
      <c r="R6750" s="47"/>
      <c r="S6750" s="47"/>
      <c r="T6750" s="47"/>
      <c r="U6750" s="47"/>
      <c r="V6750" s="47"/>
      <c r="W6750" s="47"/>
      <c r="X6750" s="47"/>
      <c r="Y6750" s="47"/>
      <c r="Z6750" s="47"/>
      <c r="AA6750" s="47"/>
    </row>
    <row r="6751" spans="1:27" s="45" customFormat="1" x14ac:dyDescent="0.25">
      <c r="A6751" s="42"/>
      <c r="B6751" s="46"/>
      <c r="P6751" s="47"/>
      <c r="Q6751" s="47"/>
      <c r="R6751" s="47"/>
      <c r="S6751" s="47"/>
      <c r="T6751" s="47"/>
      <c r="U6751" s="47"/>
      <c r="V6751" s="47"/>
      <c r="W6751" s="47"/>
      <c r="X6751" s="47"/>
      <c r="Y6751" s="47"/>
      <c r="Z6751" s="47"/>
      <c r="AA6751" s="47"/>
    </row>
    <row r="6752" spans="1:27" s="45" customFormat="1" x14ac:dyDescent="0.25">
      <c r="A6752" s="42"/>
      <c r="B6752" s="46"/>
      <c r="P6752" s="47"/>
      <c r="Q6752" s="47"/>
      <c r="R6752" s="47"/>
      <c r="S6752" s="47"/>
      <c r="T6752" s="47"/>
      <c r="U6752" s="47"/>
      <c r="V6752" s="47"/>
      <c r="W6752" s="47"/>
      <c r="X6752" s="47"/>
      <c r="Y6752" s="47"/>
      <c r="Z6752" s="47"/>
      <c r="AA6752" s="47"/>
    </row>
    <row r="6753" spans="1:27" s="45" customFormat="1" x14ac:dyDescent="0.25">
      <c r="A6753" s="42"/>
      <c r="B6753" s="46"/>
      <c r="P6753" s="47"/>
      <c r="Q6753" s="47"/>
      <c r="R6753" s="47"/>
      <c r="S6753" s="47"/>
      <c r="T6753" s="47"/>
      <c r="U6753" s="47"/>
      <c r="V6753" s="47"/>
      <c r="W6753" s="47"/>
      <c r="X6753" s="47"/>
      <c r="Y6753" s="47"/>
      <c r="Z6753" s="47"/>
      <c r="AA6753" s="47"/>
    </row>
    <row r="6754" spans="1:27" s="45" customFormat="1" x14ac:dyDescent="0.25">
      <c r="A6754" s="42"/>
      <c r="B6754" s="46"/>
      <c r="P6754" s="47"/>
      <c r="Q6754" s="47"/>
      <c r="R6754" s="47"/>
      <c r="S6754" s="47"/>
      <c r="T6754" s="47"/>
      <c r="U6754" s="47"/>
      <c r="V6754" s="47"/>
      <c r="W6754" s="47"/>
      <c r="X6754" s="47"/>
      <c r="Y6754" s="47"/>
      <c r="Z6754" s="47"/>
      <c r="AA6754" s="47"/>
    </row>
    <row r="6755" spans="1:27" s="45" customFormat="1" x14ac:dyDescent="0.25">
      <c r="A6755" s="42"/>
      <c r="B6755" s="46"/>
      <c r="P6755" s="47"/>
      <c r="Q6755" s="47"/>
      <c r="R6755" s="47"/>
      <c r="S6755" s="47"/>
      <c r="T6755" s="47"/>
      <c r="U6755" s="47"/>
      <c r="V6755" s="47"/>
      <c r="W6755" s="47"/>
      <c r="X6755" s="47"/>
      <c r="Y6755" s="47"/>
      <c r="Z6755" s="47"/>
      <c r="AA6755" s="47"/>
    </row>
    <row r="6756" spans="1:27" s="45" customFormat="1" x14ac:dyDescent="0.25">
      <c r="A6756" s="42"/>
      <c r="B6756" s="46"/>
      <c r="P6756" s="47"/>
      <c r="Q6756" s="47"/>
      <c r="R6756" s="47"/>
      <c r="S6756" s="47"/>
      <c r="T6756" s="47"/>
      <c r="U6756" s="47"/>
      <c r="V6756" s="47"/>
      <c r="W6756" s="47"/>
      <c r="X6756" s="47"/>
      <c r="Y6756" s="47"/>
      <c r="Z6756" s="47"/>
      <c r="AA6756" s="47"/>
    </row>
    <row r="6757" spans="1:27" s="45" customFormat="1" x14ac:dyDescent="0.25">
      <c r="A6757" s="42"/>
      <c r="B6757" s="46"/>
      <c r="P6757" s="47"/>
      <c r="Q6757" s="47"/>
      <c r="R6757" s="47"/>
      <c r="S6757" s="47"/>
      <c r="T6757" s="47"/>
      <c r="U6757" s="47"/>
      <c r="V6757" s="47"/>
      <c r="W6757" s="47"/>
      <c r="X6757" s="47"/>
      <c r="Y6757" s="47"/>
      <c r="Z6757" s="47"/>
      <c r="AA6757" s="47"/>
    </row>
    <row r="6758" spans="1:27" s="45" customFormat="1" x14ac:dyDescent="0.25">
      <c r="A6758" s="42"/>
      <c r="B6758" s="46"/>
      <c r="P6758" s="47"/>
      <c r="Q6758" s="47"/>
      <c r="R6758" s="47"/>
      <c r="S6758" s="47"/>
      <c r="T6758" s="47"/>
      <c r="U6758" s="47"/>
      <c r="V6758" s="47"/>
      <c r="W6758" s="47"/>
      <c r="X6758" s="47"/>
      <c r="Y6758" s="47"/>
      <c r="Z6758" s="47"/>
      <c r="AA6758" s="47"/>
    </row>
    <row r="6759" spans="1:27" s="45" customFormat="1" x14ac:dyDescent="0.25">
      <c r="A6759" s="42"/>
      <c r="B6759" s="46"/>
      <c r="P6759" s="47"/>
      <c r="Q6759" s="47"/>
      <c r="R6759" s="47"/>
      <c r="S6759" s="47"/>
      <c r="T6759" s="47"/>
      <c r="U6759" s="47"/>
      <c r="V6759" s="47"/>
      <c r="W6759" s="47"/>
      <c r="X6759" s="47"/>
      <c r="Y6759" s="47"/>
      <c r="Z6759" s="47"/>
      <c r="AA6759" s="47"/>
    </row>
    <row r="6760" spans="1:27" s="45" customFormat="1" x14ac:dyDescent="0.25">
      <c r="A6760" s="42"/>
      <c r="B6760" s="46"/>
      <c r="P6760" s="47"/>
      <c r="Q6760" s="47"/>
      <c r="R6760" s="47"/>
      <c r="S6760" s="47"/>
      <c r="T6760" s="47"/>
      <c r="U6760" s="47"/>
      <c r="V6760" s="47"/>
      <c r="W6760" s="47"/>
      <c r="X6760" s="47"/>
      <c r="Y6760" s="47"/>
      <c r="Z6760" s="47"/>
      <c r="AA6760" s="47"/>
    </row>
    <row r="6761" spans="1:27" s="45" customFormat="1" x14ac:dyDescent="0.25">
      <c r="A6761" s="42"/>
      <c r="B6761" s="46"/>
      <c r="P6761" s="47"/>
      <c r="Q6761" s="47"/>
      <c r="R6761" s="47"/>
      <c r="S6761" s="47"/>
      <c r="T6761" s="47"/>
      <c r="U6761" s="47"/>
      <c r="V6761" s="47"/>
      <c r="W6761" s="47"/>
      <c r="X6761" s="47"/>
      <c r="Y6761" s="47"/>
      <c r="Z6761" s="47"/>
      <c r="AA6761" s="47"/>
    </row>
    <row r="6762" spans="1:27" s="45" customFormat="1" x14ac:dyDescent="0.25">
      <c r="A6762" s="42"/>
      <c r="B6762" s="46"/>
      <c r="P6762" s="47"/>
      <c r="Q6762" s="47"/>
      <c r="R6762" s="47"/>
      <c r="S6762" s="47"/>
      <c r="T6762" s="47"/>
      <c r="U6762" s="47"/>
      <c r="V6762" s="47"/>
      <c r="W6762" s="47"/>
      <c r="X6762" s="47"/>
      <c r="Y6762" s="47"/>
      <c r="Z6762" s="47"/>
      <c r="AA6762" s="47"/>
    </row>
    <row r="6763" spans="1:27" s="45" customFormat="1" x14ac:dyDescent="0.25">
      <c r="A6763" s="42"/>
      <c r="B6763" s="46"/>
      <c r="P6763" s="47"/>
      <c r="Q6763" s="47"/>
      <c r="R6763" s="47"/>
      <c r="S6763" s="47"/>
      <c r="T6763" s="47"/>
      <c r="U6763" s="47"/>
      <c r="V6763" s="47"/>
      <c r="W6763" s="47"/>
      <c r="X6763" s="47"/>
      <c r="Y6763" s="47"/>
      <c r="Z6763" s="47"/>
      <c r="AA6763" s="47"/>
    </row>
    <row r="6764" spans="1:27" s="45" customFormat="1" x14ac:dyDescent="0.25">
      <c r="A6764" s="42"/>
      <c r="B6764" s="46"/>
      <c r="P6764" s="47"/>
      <c r="Q6764" s="47"/>
      <c r="R6764" s="47"/>
      <c r="S6764" s="47"/>
      <c r="T6764" s="47"/>
      <c r="U6764" s="47"/>
      <c r="V6764" s="47"/>
      <c r="W6764" s="47"/>
      <c r="X6764" s="47"/>
      <c r="Y6764" s="47"/>
      <c r="Z6764" s="47"/>
      <c r="AA6764" s="47"/>
    </row>
    <row r="6765" spans="1:27" s="45" customFormat="1" x14ac:dyDescent="0.25">
      <c r="A6765" s="42"/>
      <c r="B6765" s="46"/>
      <c r="P6765" s="47"/>
      <c r="Q6765" s="47"/>
      <c r="R6765" s="47"/>
      <c r="S6765" s="47"/>
      <c r="T6765" s="47"/>
      <c r="U6765" s="47"/>
      <c r="V6765" s="47"/>
      <c r="W6765" s="47"/>
      <c r="X6765" s="47"/>
      <c r="Y6765" s="47"/>
      <c r="Z6765" s="47"/>
      <c r="AA6765" s="47"/>
    </row>
    <row r="6766" spans="1:27" s="45" customFormat="1" x14ac:dyDescent="0.25">
      <c r="A6766" s="42"/>
      <c r="B6766" s="46"/>
      <c r="P6766" s="47"/>
      <c r="Q6766" s="47"/>
      <c r="R6766" s="47"/>
      <c r="S6766" s="47"/>
      <c r="T6766" s="47"/>
      <c r="U6766" s="47"/>
      <c r="V6766" s="47"/>
      <c r="W6766" s="47"/>
      <c r="X6766" s="47"/>
      <c r="Y6766" s="47"/>
      <c r="Z6766" s="47"/>
      <c r="AA6766" s="47"/>
    </row>
    <row r="6767" spans="1:27" s="45" customFormat="1" x14ac:dyDescent="0.25">
      <c r="A6767" s="42"/>
      <c r="B6767" s="46"/>
      <c r="P6767" s="47"/>
      <c r="Q6767" s="47"/>
      <c r="R6767" s="47"/>
      <c r="S6767" s="47"/>
      <c r="T6767" s="47"/>
      <c r="U6767" s="47"/>
      <c r="V6767" s="47"/>
      <c r="W6767" s="47"/>
      <c r="X6767" s="47"/>
      <c r="Y6767" s="47"/>
      <c r="Z6767" s="47"/>
      <c r="AA6767" s="47"/>
    </row>
    <row r="6768" spans="1:27" s="45" customFormat="1" x14ac:dyDescent="0.25">
      <c r="A6768" s="42"/>
      <c r="B6768" s="46"/>
      <c r="P6768" s="47"/>
      <c r="Q6768" s="47"/>
      <c r="R6768" s="47"/>
      <c r="S6768" s="47"/>
      <c r="T6768" s="47"/>
      <c r="U6768" s="47"/>
      <c r="V6768" s="47"/>
      <c r="W6768" s="47"/>
      <c r="X6768" s="47"/>
      <c r="Y6768" s="47"/>
      <c r="Z6768" s="47"/>
      <c r="AA6768" s="47"/>
    </row>
    <row r="6769" spans="1:27" s="45" customFormat="1" x14ac:dyDescent="0.25">
      <c r="A6769" s="42"/>
      <c r="B6769" s="46"/>
      <c r="P6769" s="47"/>
      <c r="Q6769" s="47"/>
      <c r="R6769" s="47"/>
      <c r="S6769" s="47"/>
      <c r="T6769" s="47"/>
      <c r="U6769" s="47"/>
      <c r="V6769" s="47"/>
      <c r="W6769" s="47"/>
      <c r="X6769" s="47"/>
      <c r="Y6769" s="47"/>
      <c r="Z6769" s="47"/>
      <c r="AA6769" s="47"/>
    </row>
    <row r="6770" spans="1:27" s="45" customFormat="1" x14ac:dyDescent="0.25">
      <c r="A6770" s="42"/>
      <c r="B6770" s="46"/>
      <c r="P6770" s="47"/>
      <c r="Q6770" s="47"/>
      <c r="R6770" s="47"/>
      <c r="S6770" s="47"/>
      <c r="T6770" s="47"/>
      <c r="U6770" s="47"/>
      <c r="V6770" s="47"/>
      <c r="W6770" s="47"/>
      <c r="X6770" s="47"/>
      <c r="Y6770" s="47"/>
      <c r="Z6770" s="47"/>
      <c r="AA6770" s="47"/>
    </row>
    <row r="6771" spans="1:27" s="45" customFormat="1" x14ac:dyDescent="0.25">
      <c r="A6771" s="42"/>
      <c r="B6771" s="46"/>
      <c r="P6771" s="47"/>
      <c r="Q6771" s="47"/>
      <c r="R6771" s="47"/>
      <c r="S6771" s="47"/>
      <c r="T6771" s="47"/>
      <c r="U6771" s="47"/>
      <c r="V6771" s="47"/>
      <c r="W6771" s="47"/>
      <c r="X6771" s="47"/>
      <c r="Y6771" s="47"/>
      <c r="Z6771" s="47"/>
      <c r="AA6771" s="47"/>
    </row>
    <row r="6772" spans="1:27" s="45" customFormat="1" x14ac:dyDescent="0.25">
      <c r="A6772" s="42"/>
      <c r="B6772" s="46"/>
      <c r="P6772" s="47"/>
      <c r="Q6772" s="47"/>
      <c r="R6772" s="47"/>
      <c r="S6772" s="47"/>
      <c r="T6772" s="47"/>
      <c r="U6772" s="47"/>
      <c r="V6772" s="47"/>
      <c r="W6772" s="47"/>
      <c r="X6772" s="47"/>
      <c r="Y6772" s="47"/>
      <c r="Z6772" s="47"/>
      <c r="AA6772" s="47"/>
    </row>
    <row r="6773" spans="1:27" s="45" customFormat="1" x14ac:dyDescent="0.25">
      <c r="A6773" s="42"/>
      <c r="B6773" s="46"/>
      <c r="P6773" s="47"/>
      <c r="Q6773" s="47"/>
      <c r="R6773" s="47"/>
      <c r="S6773" s="47"/>
      <c r="T6773" s="47"/>
      <c r="U6773" s="47"/>
      <c r="V6773" s="47"/>
      <c r="W6773" s="47"/>
      <c r="X6773" s="47"/>
      <c r="Y6773" s="47"/>
      <c r="Z6773" s="47"/>
      <c r="AA6773" s="47"/>
    </row>
    <row r="6774" spans="1:27" s="45" customFormat="1" x14ac:dyDescent="0.25">
      <c r="A6774" s="42"/>
      <c r="B6774" s="46"/>
      <c r="P6774" s="47"/>
      <c r="Q6774" s="47"/>
      <c r="R6774" s="47"/>
      <c r="S6774" s="47"/>
      <c r="T6774" s="47"/>
      <c r="U6774" s="47"/>
      <c r="V6774" s="47"/>
      <c r="W6774" s="47"/>
      <c r="X6774" s="47"/>
      <c r="Y6774" s="47"/>
      <c r="Z6774" s="47"/>
      <c r="AA6774" s="47"/>
    </row>
    <row r="6775" spans="1:27" s="45" customFormat="1" x14ac:dyDescent="0.25">
      <c r="A6775" s="42"/>
      <c r="B6775" s="46"/>
      <c r="P6775" s="47"/>
      <c r="Q6775" s="47"/>
      <c r="R6775" s="47"/>
      <c r="S6775" s="47"/>
      <c r="T6775" s="47"/>
      <c r="U6775" s="47"/>
      <c r="V6775" s="47"/>
      <c r="W6775" s="47"/>
      <c r="X6775" s="47"/>
      <c r="Y6775" s="47"/>
      <c r="Z6775" s="47"/>
      <c r="AA6775" s="47"/>
    </row>
    <row r="6776" spans="1:27" s="45" customFormat="1" x14ac:dyDescent="0.25">
      <c r="A6776" s="42"/>
      <c r="B6776" s="46"/>
      <c r="P6776" s="47"/>
      <c r="Q6776" s="47"/>
      <c r="R6776" s="47"/>
      <c r="S6776" s="47"/>
      <c r="T6776" s="47"/>
      <c r="U6776" s="47"/>
      <c r="V6776" s="47"/>
      <c r="W6776" s="47"/>
      <c r="X6776" s="47"/>
      <c r="Y6776" s="47"/>
      <c r="Z6776" s="47"/>
      <c r="AA6776" s="47"/>
    </row>
    <row r="6777" spans="1:27" s="45" customFormat="1" x14ac:dyDescent="0.25">
      <c r="A6777" s="42"/>
      <c r="B6777" s="46"/>
      <c r="P6777" s="47"/>
      <c r="Q6777" s="47"/>
      <c r="R6777" s="47"/>
      <c r="S6777" s="47"/>
      <c r="T6777" s="47"/>
      <c r="U6777" s="47"/>
      <c r="V6777" s="47"/>
      <c r="W6777" s="47"/>
      <c r="X6777" s="47"/>
      <c r="Y6777" s="47"/>
      <c r="Z6777" s="47"/>
      <c r="AA6777" s="47"/>
    </row>
    <row r="6778" spans="1:27" s="45" customFormat="1" x14ac:dyDescent="0.25">
      <c r="A6778" s="42"/>
      <c r="B6778" s="46"/>
      <c r="P6778" s="47"/>
      <c r="Q6778" s="47"/>
      <c r="R6778" s="47"/>
      <c r="S6778" s="47"/>
      <c r="T6778" s="47"/>
      <c r="U6778" s="47"/>
      <c r="V6778" s="47"/>
      <c r="W6778" s="47"/>
      <c r="X6778" s="47"/>
      <c r="Y6778" s="47"/>
      <c r="Z6778" s="47"/>
      <c r="AA6778" s="47"/>
    </row>
    <row r="6779" spans="1:27" s="45" customFormat="1" x14ac:dyDescent="0.25">
      <c r="A6779" s="42"/>
      <c r="B6779" s="46"/>
      <c r="P6779" s="47"/>
      <c r="Q6779" s="47"/>
      <c r="R6779" s="47"/>
      <c r="S6779" s="47"/>
      <c r="T6779" s="47"/>
      <c r="U6779" s="47"/>
      <c r="V6779" s="47"/>
      <c r="W6779" s="47"/>
      <c r="X6779" s="47"/>
      <c r="Y6779" s="47"/>
      <c r="Z6779" s="47"/>
      <c r="AA6779" s="47"/>
    </row>
    <row r="6780" spans="1:27" s="45" customFormat="1" x14ac:dyDescent="0.25">
      <c r="A6780" s="42"/>
      <c r="B6780" s="46"/>
      <c r="P6780" s="47"/>
      <c r="Q6780" s="47"/>
      <c r="R6780" s="47"/>
      <c r="S6780" s="47"/>
      <c r="T6780" s="47"/>
      <c r="U6780" s="47"/>
      <c r="V6780" s="47"/>
      <c r="W6780" s="47"/>
      <c r="X6780" s="47"/>
      <c r="Y6780" s="47"/>
      <c r="Z6780" s="47"/>
      <c r="AA6780" s="47"/>
    </row>
    <row r="6781" spans="1:27" s="45" customFormat="1" x14ac:dyDescent="0.25">
      <c r="A6781" s="42"/>
      <c r="B6781" s="46"/>
      <c r="P6781" s="47"/>
      <c r="Q6781" s="47"/>
      <c r="R6781" s="47"/>
      <c r="S6781" s="47"/>
      <c r="T6781" s="47"/>
      <c r="U6781" s="47"/>
      <c r="V6781" s="47"/>
      <c r="W6781" s="47"/>
      <c r="X6781" s="47"/>
      <c r="Y6781" s="47"/>
      <c r="Z6781" s="47"/>
      <c r="AA6781" s="47"/>
    </row>
    <row r="6782" spans="1:27" s="45" customFormat="1" x14ac:dyDescent="0.25">
      <c r="A6782" s="42"/>
      <c r="B6782" s="46"/>
      <c r="P6782" s="47"/>
      <c r="Q6782" s="47"/>
      <c r="R6782" s="47"/>
      <c r="S6782" s="47"/>
      <c r="T6782" s="47"/>
      <c r="U6782" s="47"/>
      <c r="V6782" s="47"/>
      <c r="W6782" s="47"/>
      <c r="X6782" s="47"/>
      <c r="Y6782" s="47"/>
      <c r="Z6782" s="47"/>
      <c r="AA6782" s="47"/>
    </row>
    <row r="6783" spans="1:27" s="45" customFormat="1" x14ac:dyDescent="0.25">
      <c r="A6783" s="42"/>
      <c r="B6783" s="46"/>
      <c r="P6783" s="47"/>
      <c r="Q6783" s="47"/>
      <c r="R6783" s="47"/>
      <c r="S6783" s="47"/>
      <c r="T6783" s="47"/>
      <c r="U6783" s="47"/>
      <c r="V6783" s="47"/>
      <c r="W6783" s="47"/>
      <c r="X6783" s="47"/>
      <c r="Y6783" s="47"/>
      <c r="Z6783" s="47"/>
      <c r="AA6783" s="47"/>
    </row>
    <row r="6784" spans="1:27" s="45" customFormat="1" x14ac:dyDescent="0.25">
      <c r="A6784" s="42"/>
      <c r="B6784" s="46"/>
      <c r="P6784" s="47"/>
      <c r="Q6784" s="47"/>
      <c r="R6784" s="47"/>
      <c r="S6784" s="47"/>
      <c r="T6784" s="47"/>
      <c r="U6784" s="47"/>
      <c r="V6784" s="47"/>
      <c r="W6784" s="47"/>
      <c r="X6784" s="47"/>
      <c r="Y6784" s="47"/>
      <c r="Z6784" s="47"/>
      <c r="AA6784" s="47"/>
    </row>
    <row r="6785" spans="1:27" s="45" customFormat="1" x14ac:dyDescent="0.25">
      <c r="A6785" s="42"/>
      <c r="B6785" s="46"/>
      <c r="P6785" s="47"/>
      <c r="Q6785" s="47"/>
      <c r="R6785" s="47"/>
      <c r="S6785" s="47"/>
      <c r="T6785" s="47"/>
      <c r="U6785" s="47"/>
      <c r="V6785" s="47"/>
      <c r="W6785" s="47"/>
      <c r="X6785" s="47"/>
      <c r="Y6785" s="47"/>
      <c r="Z6785" s="47"/>
      <c r="AA6785" s="47"/>
    </row>
    <row r="6786" spans="1:27" s="45" customFormat="1" x14ac:dyDescent="0.25">
      <c r="A6786" s="42"/>
      <c r="B6786" s="46"/>
      <c r="P6786" s="47"/>
      <c r="Q6786" s="47"/>
      <c r="R6786" s="47"/>
      <c r="S6786" s="47"/>
      <c r="T6786" s="47"/>
      <c r="U6786" s="47"/>
      <c r="V6786" s="47"/>
      <c r="W6786" s="47"/>
      <c r="X6786" s="47"/>
      <c r="Y6786" s="47"/>
      <c r="Z6786" s="47"/>
      <c r="AA6786" s="47"/>
    </row>
    <row r="6787" spans="1:27" s="45" customFormat="1" x14ac:dyDescent="0.25">
      <c r="A6787" s="42"/>
      <c r="B6787" s="46"/>
      <c r="P6787" s="47"/>
      <c r="Q6787" s="47"/>
      <c r="R6787" s="47"/>
      <c r="S6787" s="47"/>
      <c r="T6787" s="47"/>
      <c r="U6787" s="47"/>
      <c r="V6787" s="47"/>
      <c r="W6787" s="47"/>
      <c r="X6787" s="47"/>
      <c r="Y6787" s="47"/>
      <c r="Z6787" s="47"/>
      <c r="AA6787" s="47"/>
    </row>
    <row r="6788" spans="1:27" s="45" customFormat="1" x14ac:dyDescent="0.25">
      <c r="A6788" s="42"/>
      <c r="B6788" s="46"/>
      <c r="P6788" s="47"/>
      <c r="Q6788" s="47"/>
      <c r="R6788" s="47"/>
      <c r="S6788" s="47"/>
      <c r="T6788" s="47"/>
      <c r="U6788" s="47"/>
      <c r="V6788" s="47"/>
      <c r="W6788" s="47"/>
      <c r="X6788" s="47"/>
      <c r="Y6788" s="47"/>
      <c r="Z6788" s="47"/>
      <c r="AA6788" s="47"/>
    </row>
    <row r="6789" spans="1:27" s="45" customFormat="1" x14ac:dyDescent="0.25">
      <c r="A6789" s="42"/>
      <c r="B6789" s="46"/>
      <c r="P6789" s="47"/>
      <c r="Q6789" s="47"/>
      <c r="R6789" s="47"/>
      <c r="S6789" s="47"/>
      <c r="T6789" s="47"/>
      <c r="U6789" s="47"/>
      <c r="V6789" s="47"/>
      <c r="W6789" s="47"/>
      <c r="X6789" s="47"/>
      <c r="Y6789" s="47"/>
      <c r="Z6789" s="47"/>
      <c r="AA6789" s="47"/>
    </row>
    <row r="6790" spans="1:27" s="45" customFormat="1" x14ac:dyDescent="0.25">
      <c r="A6790" s="42"/>
      <c r="B6790" s="46"/>
      <c r="P6790" s="47"/>
      <c r="Q6790" s="47"/>
      <c r="R6790" s="47"/>
      <c r="S6790" s="47"/>
      <c r="T6790" s="47"/>
      <c r="U6790" s="47"/>
      <c r="V6790" s="47"/>
      <c r="W6790" s="47"/>
      <c r="X6790" s="47"/>
      <c r="Y6790" s="47"/>
      <c r="Z6790" s="47"/>
      <c r="AA6790" s="47"/>
    </row>
    <row r="6791" spans="1:27" s="45" customFormat="1" x14ac:dyDescent="0.25">
      <c r="A6791" s="42"/>
      <c r="B6791" s="46"/>
      <c r="P6791" s="47"/>
      <c r="Q6791" s="47"/>
      <c r="R6791" s="47"/>
      <c r="S6791" s="47"/>
      <c r="T6791" s="47"/>
      <c r="U6791" s="47"/>
      <c r="V6791" s="47"/>
      <c r="W6791" s="47"/>
      <c r="X6791" s="47"/>
      <c r="Y6791" s="47"/>
      <c r="Z6791" s="47"/>
      <c r="AA6791" s="47"/>
    </row>
    <row r="6792" spans="1:27" s="45" customFormat="1" x14ac:dyDescent="0.25">
      <c r="A6792" s="42"/>
      <c r="B6792" s="46"/>
      <c r="P6792" s="47"/>
      <c r="Q6792" s="47"/>
      <c r="R6792" s="47"/>
      <c r="S6792" s="47"/>
      <c r="T6792" s="47"/>
      <c r="U6792" s="47"/>
      <c r="V6792" s="47"/>
      <c r="W6792" s="47"/>
      <c r="X6792" s="47"/>
      <c r="Y6792" s="47"/>
      <c r="Z6792" s="47"/>
      <c r="AA6792" s="47"/>
    </row>
    <row r="6793" spans="1:27" s="45" customFormat="1" x14ac:dyDescent="0.25">
      <c r="A6793" s="42"/>
      <c r="B6793" s="46"/>
      <c r="P6793" s="47"/>
      <c r="Q6793" s="47"/>
      <c r="R6793" s="47"/>
      <c r="S6793" s="47"/>
      <c r="T6793" s="47"/>
      <c r="U6793" s="47"/>
      <c r="V6793" s="47"/>
      <c r="W6793" s="47"/>
      <c r="X6793" s="47"/>
      <c r="Y6793" s="47"/>
      <c r="Z6793" s="47"/>
      <c r="AA6793" s="47"/>
    </row>
    <row r="6794" spans="1:27" s="45" customFormat="1" x14ac:dyDescent="0.25">
      <c r="A6794" s="42"/>
      <c r="B6794" s="46"/>
      <c r="P6794" s="47"/>
      <c r="Q6794" s="47"/>
      <c r="R6794" s="47"/>
      <c r="S6794" s="47"/>
      <c r="T6794" s="47"/>
      <c r="U6794" s="47"/>
      <c r="V6794" s="47"/>
      <c r="W6794" s="47"/>
      <c r="X6794" s="47"/>
      <c r="Y6794" s="47"/>
      <c r="Z6794" s="47"/>
      <c r="AA6794" s="47"/>
    </row>
    <row r="6795" spans="1:27" s="45" customFormat="1" x14ac:dyDescent="0.25">
      <c r="A6795" s="42"/>
      <c r="B6795" s="46"/>
      <c r="P6795" s="47"/>
      <c r="Q6795" s="47"/>
      <c r="R6795" s="47"/>
      <c r="S6795" s="47"/>
      <c r="T6795" s="47"/>
      <c r="U6795" s="47"/>
      <c r="V6795" s="47"/>
      <c r="W6795" s="47"/>
      <c r="X6795" s="47"/>
      <c r="Y6795" s="47"/>
      <c r="Z6795" s="47"/>
      <c r="AA6795" s="47"/>
    </row>
    <row r="6796" spans="1:27" s="45" customFormat="1" x14ac:dyDescent="0.25">
      <c r="A6796" s="42"/>
      <c r="B6796" s="46"/>
      <c r="P6796" s="47"/>
      <c r="Q6796" s="47"/>
      <c r="R6796" s="47"/>
      <c r="S6796" s="47"/>
      <c r="T6796" s="47"/>
      <c r="U6796" s="47"/>
      <c r="V6796" s="47"/>
      <c r="W6796" s="47"/>
      <c r="X6796" s="47"/>
      <c r="Y6796" s="47"/>
      <c r="Z6796" s="47"/>
      <c r="AA6796" s="47"/>
    </row>
    <row r="6797" spans="1:27" s="45" customFormat="1" x14ac:dyDescent="0.25">
      <c r="A6797" s="42"/>
      <c r="B6797" s="46"/>
      <c r="P6797" s="47"/>
      <c r="Q6797" s="47"/>
      <c r="R6797" s="47"/>
      <c r="S6797" s="47"/>
      <c r="T6797" s="47"/>
      <c r="U6797" s="47"/>
      <c r="V6797" s="47"/>
      <c r="W6797" s="47"/>
      <c r="X6797" s="47"/>
      <c r="Y6797" s="47"/>
      <c r="Z6797" s="47"/>
      <c r="AA6797" s="47"/>
    </row>
    <row r="6798" spans="1:27" s="45" customFormat="1" x14ac:dyDescent="0.25">
      <c r="A6798" s="42"/>
      <c r="B6798" s="46"/>
      <c r="P6798" s="47"/>
      <c r="Q6798" s="47"/>
      <c r="R6798" s="47"/>
      <c r="S6798" s="47"/>
      <c r="T6798" s="47"/>
      <c r="U6798" s="47"/>
      <c r="V6798" s="47"/>
      <c r="W6798" s="47"/>
      <c r="X6798" s="47"/>
      <c r="Y6798" s="47"/>
      <c r="Z6798" s="47"/>
      <c r="AA6798" s="47"/>
    </row>
    <row r="6799" spans="1:27" s="45" customFormat="1" x14ac:dyDescent="0.25">
      <c r="A6799" s="42"/>
      <c r="B6799" s="46"/>
      <c r="P6799" s="47"/>
      <c r="Q6799" s="47"/>
      <c r="R6799" s="47"/>
      <c r="S6799" s="47"/>
      <c r="T6799" s="47"/>
      <c r="U6799" s="47"/>
      <c r="V6799" s="47"/>
      <c r="W6799" s="47"/>
      <c r="X6799" s="47"/>
      <c r="Y6799" s="47"/>
      <c r="Z6799" s="47"/>
      <c r="AA6799" s="47"/>
    </row>
    <row r="6800" spans="1:27" s="45" customFormat="1" x14ac:dyDescent="0.25">
      <c r="A6800" s="42"/>
      <c r="B6800" s="46"/>
      <c r="P6800" s="47"/>
      <c r="Q6800" s="47"/>
      <c r="R6800" s="47"/>
      <c r="S6800" s="47"/>
      <c r="T6800" s="47"/>
      <c r="U6800" s="47"/>
      <c r="V6800" s="47"/>
      <c r="W6800" s="47"/>
      <c r="X6800" s="47"/>
      <c r="Y6800" s="47"/>
      <c r="Z6800" s="47"/>
      <c r="AA6800" s="47"/>
    </row>
    <row r="6801" spans="1:27" s="45" customFormat="1" x14ac:dyDescent="0.25">
      <c r="A6801" s="42"/>
      <c r="B6801" s="46"/>
      <c r="P6801" s="47"/>
      <c r="Q6801" s="47"/>
      <c r="R6801" s="47"/>
      <c r="S6801" s="47"/>
      <c r="T6801" s="47"/>
      <c r="U6801" s="47"/>
      <c r="V6801" s="47"/>
      <c r="W6801" s="47"/>
      <c r="X6801" s="47"/>
      <c r="Y6801" s="47"/>
      <c r="Z6801" s="47"/>
      <c r="AA6801" s="47"/>
    </row>
    <row r="6802" spans="1:27" s="45" customFormat="1" x14ac:dyDescent="0.25">
      <c r="A6802" s="42"/>
      <c r="B6802" s="46"/>
      <c r="P6802" s="47"/>
      <c r="Q6802" s="47"/>
      <c r="R6802" s="47"/>
      <c r="S6802" s="47"/>
      <c r="T6802" s="47"/>
      <c r="U6802" s="47"/>
      <c r="V6802" s="47"/>
      <c r="W6802" s="47"/>
      <c r="X6802" s="47"/>
      <c r="Y6802" s="47"/>
      <c r="Z6802" s="47"/>
      <c r="AA6802" s="47"/>
    </row>
    <row r="6803" spans="1:27" s="45" customFormat="1" x14ac:dyDescent="0.25">
      <c r="A6803" s="42"/>
      <c r="B6803" s="46"/>
      <c r="P6803" s="47"/>
      <c r="Q6803" s="47"/>
      <c r="R6803" s="47"/>
      <c r="S6803" s="47"/>
      <c r="T6803" s="47"/>
      <c r="U6803" s="47"/>
      <c r="V6803" s="47"/>
      <c r="W6803" s="47"/>
      <c r="X6803" s="47"/>
      <c r="Y6803" s="47"/>
      <c r="Z6803" s="47"/>
      <c r="AA6803" s="47"/>
    </row>
    <row r="6804" spans="1:27" s="45" customFormat="1" x14ac:dyDescent="0.25">
      <c r="A6804" s="42"/>
      <c r="B6804" s="46"/>
      <c r="P6804" s="47"/>
      <c r="Q6804" s="47"/>
      <c r="R6804" s="47"/>
      <c r="S6804" s="47"/>
      <c r="T6804" s="47"/>
      <c r="U6804" s="47"/>
      <c r="V6804" s="47"/>
      <c r="W6804" s="47"/>
      <c r="X6804" s="47"/>
      <c r="Y6804" s="47"/>
      <c r="Z6804" s="47"/>
      <c r="AA6804" s="47"/>
    </row>
    <row r="6805" spans="1:27" s="45" customFormat="1" x14ac:dyDescent="0.25">
      <c r="A6805" s="42"/>
      <c r="B6805" s="46"/>
      <c r="P6805" s="47"/>
      <c r="Q6805" s="47"/>
      <c r="R6805" s="47"/>
      <c r="S6805" s="47"/>
      <c r="T6805" s="47"/>
      <c r="U6805" s="47"/>
      <c r="V6805" s="47"/>
      <c r="W6805" s="47"/>
      <c r="X6805" s="47"/>
      <c r="Y6805" s="47"/>
      <c r="Z6805" s="47"/>
      <c r="AA6805" s="47"/>
    </row>
    <row r="6806" spans="1:27" s="45" customFormat="1" x14ac:dyDescent="0.25">
      <c r="A6806" s="42"/>
      <c r="B6806" s="46"/>
      <c r="P6806" s="47"/>
      <c r="Q6806" s="47"/>
      <c r="R6806" s="47"/>
      <c r="S6806" s="47"/>
      <c r="T6806" s="47"/>
      <c r="U6806" s="47"/>
      <c r="V6806" s="47"/>
      <c r="W6806" s="47"/>
      <c r="X6806" s="47"/>
      <c r="Y6806" s="47"/>
      <c r="Z6806" s="47"/>
      <c r="AA6806" s="47"/>
    </row>
    <row r="6807" spans="1:27" s="45" customFormat="1" x14ac:dyDescent="0.25">
      <c r="A6807" s="42"/>
      <c r="B6807" s="46"/>
      <c r="P6807" s="47"/>
      <c r="Q6807" s="47"/>
      <c r="R6807" s="47"/>
      <c r="S6807" s="47"/>
      <c r="T6807" s="47"/>
      <c r="U6807" s="47"/>
      <c r="V6807" s="47"/>
      <c r="W6807" s="47"/>
      <c r="X6807" s="47"/>
      <c r="Y6807" s="47"/>
      <c r="Z6807" s="47"/>
      <c r="AA6807" s="47"/>
    </row>
    <row r="6808" spans="1:27" s="45" customFormat="1" x14ac:dyDescent="0.25">
      <c r="A6808" s="42"/>
      <c r="B6808" s="46"/>
      <c r="P6808" s="47"/>
      <c r="Q6808" s="47"/>
      <c r="R6808" s="47"/>
      <c r="S6808" s="47"/>
      <c r="T6808" s="47"/>
      <c r="U6808" s="47"/>
      <c r="V6808" s="47"/>
      <c r="W6808" s="47"/>
      <c r="X6808" s="47"/>
      <c r="Y6808" s="47"/>
      <c r="Z6808" s="47"/>
      <c r="AA6808" s="47"/>
    </row>
    <row r="6809" spans="1:27" s="45" customFormat="1" x14ac:dyDescent="0.25">
      <c r="A6809" s="42"/>
      <c r="B6809" s="46"/>
      <c r="P6809" s="47"/>
      <c r="Q6809" s="47"/>
      <c r="R6809" s="47"/>
      <c r="S6809" s="47"/>
      <c r="T6809" s="47"/>
      <c r="U6809" s="47"/>
      <c r="V6809" s="47"/>
      <c r="W6809" s="47"/>
      <c r="X6809" s="47"/>
      <c r="Y6809" s="47"/>
      <c r="Z6809" s="47"/>
      <c r="AA6809" s="47"/>
    </row>
    <row r="6810" spans="1:27" s="45" customFormat="1" x14ac:dyDescent="0.25">
      <c r="A6810" s="42"/>
      <c r="B6810" s="46"/>
      <c r="P6810" s="47"/>
      <c r="Q6810" s="47"/>
      <c r="R6810" s="47"/>
      <c r="S6810" s="47"/>
      <c r="T6810" s="47"/>
      <c r="U6810" s="47"/>
      <c r="V6810" s="47"/>
      <c r="W6810" s="47"/>
      <c r="X6810" s="47"/>
      <c r="Y6810" s="47"/>
      <c r="Z6810" s="47"/>
      <c r="AA6810" s="47"/>
    </row>
    <row r="6811" spans="1:27" s="45" customFormat="1" x14ac:dyDescent="0.25">
      <c r="A6811" s="42"/>
      <c r="B6811" s="46"/>
      <c r="P6811" s="47"/>
      <c r="Q6811" s="47"/>
      <c r="R6811" s="47"/>
      <c r="S6811" s="47"/>
      <c r="T6811" s="47"/>
      <c r="U6811" s="47"/>
      <c r="V6811" s="47"/>
      <c r="W6811" s="47"/>
      <c r="X6811" s="47"/>
      <c r="Y6811" s="47"/>
      <c r="Z6811" s="47"/>
      <c r="AA6811" s="47"/>
    </row>
    <row r="6812" spans="1:27" s="45" customFormat="1" x14ac:dyDescent="0.25">
      <c r="A6812" s="42"/>
      <c r="B6812" s="46"/>
      <c r="P6812" s="47"/>
      <c r="Q6812" s="47"/>
      <c r="R6812" s="47"/>
      <c r="S6812" s="47"/>
      <c r="T6812" s="47"/>
      <c r="U6812" s="47"/>
      <c r="V6812" s="47"/>
      <c r="W6812" s="47"/>
      <c r="X6812" s="47"/>
      <c r="Y6812" s="47"/>
      <c r="Z6812" s="47"/>
      <c r="AA6812" s="47"/>
    </row>
    <row r="6813" spans="1:27" s="45" customFormat="1" x14ac:dyDescent="0.25">
      <c r="A6813" s="42"/>
      <c r="B6813" s="46"/>
      <c r="P6813" s="47"/>
      <c r="Q6813" s="47"/>
      <c r="R6813" s="47"/>
      <c r="S6813" s="47"/>
      <c r="T6813" s="47"/>
      <c r="U6813" s="47"/>
      <c r="V6813" s="47"/>
      <c r="W6813" s="47"/>
      <c r="X6813" s="47"/>
      <c r="Y6813" s="47"/>
      <c r="Z6813" s="47"/>
      <c r="AA6813" s="47"/>
    </row>
    <row r="6814" spans="1:27" s="45" customFormat="1" x14ac:dyDescent="0.25">
      <c r="A6814" s="42"/>
      <c r="B6814" s="46"/>
      <c r="P6814" s="47"/>
      <c r="Q6814" s="47"/>
      <c r="R6814" s="47"/>
      <c r="S6814" s="47"/>
      <c r="T6814" s="47"/>
      <c r="U6814" s="47"/>
      <c r="V6814" s="47"/>
      <c r="W6814" s="47"/>
      <c r="X6814" s="47"/>
      <c r="Y6814" s="47"/>
      <c r="Z6814" s="47"/>
      <c r="AA6814" s="47"/>
    </row>
    <row r="6815" spans="1:27" s="45" customFormat="1" x14ac:dyDescent="0.25">
      <c r="A6815" s="42"/>
      <c r="B6815" s="46"/>
      <c r="P6815" s="47"/>
      <c r="Q6815" s="47"/>
      <c r="R6815" s="47"/>
      <c r="S6815" s="47"/>
      <c r="T6815" s="47"/>
      <c r="U6815" s="47"/>
      <c r="V6815" s="47"/>
      <c r="W6815" s="47"/>
      <c r="X6815" s="47"/>
      <c r="Y6815" s="47"/>
      <c r="Z6815" s="47"/>
      <c r="AA6815" s="47"/>
    </row>
    <row r="6816" spans="1:27" s="45" customFormat="1" x14ac:dyDescent="0.25">
      <c r="A6816" s="42"/>
      <c r="B6816" s="46"/>
      <c r="P6816" s="47"/>
      <c r="Q6816" s="47"/>
      <c r="R6816" s="47"/>
      <c r="S6816" s="47"/>
      <c r="T6816" s="47"/>
      <c r="U6816" s="47"/>
      <c r="V6816" s="47"/>
      <c r="W6816" s="47"/>
      <c r="X6816" s="47"/>
      <c r="Y6816" s="47"/>
      <c r="Z6816" s="47"/>
      <c r="AA6816" s="47"/>
    </row>
    <row r="6817" spans="1:27" s="45" customFormat="1" x14ac:dyDescent="0.25">
      <c r="A6817" s="42"/>
      <c r="B6817" s="46"/>
      <c r="P6817" s="47"/>
      <c r="Q6817" s="47"/>
      <c r="R6817" s="47"/>
      <c r="S6817" s="47"/>
      <c r="T6817" s="47"/>
      <c r="U6817" s="47"/>
      <c r="V6817" s="47"/>
      <c r="W6817" s="47"/>
      <c r="X6817" s="47"/>
      <c r="Y6817" s="47"/>
      <c r="Z6817" s="47"/>
      <c r="AA6817" s="47"/>
    </row>
    <row r="6818" spans="1:27" s="45" customFormat="1" x14ac:dyDescent="0.25">
      <c r="A6818" s="42"/>
      <c r="B6818" s="46"/>
      <c r="P6818" s="47"/>
      <c r="Q6818" s="47"/>
      <c r="R6818" s="47"/>
      <c r="S6818" s="47"/>
      <c r="T6818" s="47"/>
      <c r="U6818" s="47"/>
      <c r="V6818" s="47"/>
      <c r="W6818" s="47"/>
      <c r="X6818" s="47"/>
      <c r="Y6818" s="47"/>
      <c r="Z6818" s="47"/>
      <c r="AA6818" s="47"/>
    </row>
    <row r="6819" spans="1:27" s="45" customFormat="1" x14ac:dyDescent="0.25">
      <c r="A6819" s="42"/>
      <c r="B6819" s="46"/>
      <c r="P6819" s="47"/>
      <c r="Q6819" s="47"/>
      <c r="R6819" s="47"/>
      <c r="S6819" s="47"/>
      <c r="T6819" s="47"/>
      <c r="U6819" s="47"/>
      <c r="V6819" s="47"/>
      <c r="W6819" s="47"/>
      <c r="X6819" s="47"/>
      <c r="Y6819" s="47"/>
      <c r="Z6819" s="47"/>
      <c r="AA6819" s="47"/>
    </row>
    <row r="6820" spans="1:27" s="45" customFormat="1" x14ac:dyDescent="0.25">
      <c r="A6820" s="42"/>
      <c r="B6820" s="46"/>
      <c r="P6820" s="47"/>
      <c r="Q6820" s="47"/>
      <c r="R6820" s="47"/>
      <c r="S6820" s="47"/>
      <c r="T6820" s="47"/>
      <c r="U6820" s="47"/>
      <c r="V6820" s="47"/>
      <c r="W6820" s="47"/>
      <c r="X6820" s="47"/>
      <c r="Y6820" s="47"/>
      <c r="Z6820" s="47"/>
      <c r="AA6820" s="47"/>
    </row>
    <row r="6821" spans="1:27" s="45" customFormat="1" x14ac:dyDescent="0.25">
      <c r="A6821" s="42"/>
      <c r="B6821" s="46"/>
      <c r="P6821" s="47"/>
      <c r="Q6821" s="47"/>
      <c r="R6821" s="47"/>
      <c r="S6821" s="47"/>
      <c r="T6821" s="47"/>
      <c r="U6821" s="47"/>
      <c r="V6821" s="47"/>
      <c r="W6821" s="47"/>
      <c r="X6821" s="47"/>
      <c r="Y6821" s="47"/>
      <c r="Z6821" s="47"/>
      <c r="AA6821" s="47"/>
    </row>
    <row r="6822" spans="1:27" s="45" customFormat="1" x14ac:dyDescent="0.25">
      <c r="A6822" s="42"/>
      <c r="B6822" s="46"/>
      <c r="P6822" s="47"/>
      <c r="Q6822" s="47"/>
      <c r="R6822" s="47"/>
      <c r="S6822" s="47"/>
      <c r="T6822" s="47"/>
      <c r="U6822" s="47"/>
      <c r="V6822" s="47"/>
      <c r="W6822" s="47"/>
      <c r="X6822" s="47"/>
      <c r="Y6822" s="47"/>
      <c r="Z6822" s="47"/>
      <c r="AA6822" s="47"/>
    </row>
    <row r="6823" spans="1:27" s="45" customFormat="1" x14ac:dyDescent="0.25">
      <c r="A6823" s="42"/>
      <c r="B6823" s="46"/>
      <c r="P6823" s="47"/>
      <c r="Q6823" s="47"/>
      <c r="R6823" s="47"/>
      <c r="S6823" s="47"/>
      <c r="T6823" s="47"/>
      <c r="U6823" s="47"/>
      <c r="V6823" s="47"/>
      <c r="W6823" s="47"/>
      <c r="X6823" s="47"/>
      <c r="Y6823" s="47"/>
      <c r="Z6823" s="47"/>
      <c r="AA6823" s="47"/>
    </row>
    <row r="6824" spans="1:27" s="45" customFormat="1" x14ac:dyDescent="0.25">
      <c r="A6824" s="42"/>
      <c r="B6824" s="46"/>
      <c r="P6824" s="47"/>
      <c r="Q6824" s="47"/>
      <c r="R6824" s="47"/>
      <c r="S6824" s="47"/>
      <c r="T6824" s="47"/>
      <c r="U6824" s="47"/>
      <c r="V6824" s="47"/>
      <c r="W6824" s="47"/>
      <c r="X6824" s="47"/>
      <c r="Y6824" s="47"/>
      <c r="Z6824" s="47"/>
      <c r="AA6824" s="47"/>
    </row>
    <row r="6825" spans="1:27" s="45" customFormat="1" x14ac:dyDescent="0.25">
      <c r="A6825" s="42"/>
      <c r="B6825" s="46"/>
      <c r="P6825" s="47"/>
      <c r="Q6825" s="47"/>
      <c r="R6825" s="47"/>
      <c r="S6825" s="47"/>
      <c r="T6825" s="47"/>
      <c r="U6825" s="47"/>
      <c r="V6825" s="47"/>
      <c r="W6825" s="47"/>
      <c r="X6825" s="47"/>
      <c r="Y6825" s="47"/>
      <c r="Z6825" s="47"/>
      <c r="AA6825" s="47"/>
    </row>
    <row r="6826" spans="1:27" s="45" customFormat="1" x14ac:dyDescent="0.25">
      <c r="A6826" s="42"/>
      <c r="B6826" s="46"/>
      <c r="P6826" s="47"/>
      <c r="Q6826" s="47"/>
      <c r="R6826" s="47"/>
      <c r="S6826" s="47"/>
      <c r="T6826" s="47"/>
      <c r="U6826" s="47"/>
      <c r="V6826" s="47"/>
      <c r="W6826" s="47"/>
      <c r="X6826" s="47"/>
      <c r="Y6826" s="47"/>
      <c r="Z6826" s="47"/>
      <c r="AA6826" s="47"/>
    </row>
    <row r="6827" spans="1:27" s="45" customFormat="1" x14ac:dyDescent="0.25">
      <c r="A6827" s="42"/>
      <c r="B6827" s="46"/>
      <c r="P6827" s="47"/>
      <c r="Q6827" s="47"/>
      <c r="R6827" s="47"/>
      <c r="S6827" s="47"/>
      <c r="T6827" s="47"/>
      <c r="U6827" s="47"/>
      <c r="V6827" s="47"/>
      <c r="W6827" s="47"/>
      <c r="X6827" s="47"/>
      <c r="Y6827" s="47"/>
      <c r="Z6827" s="47"/>
      <c r="AA6827" s="47"/>
    </row>
    <row r="6828" spans="1:27" s="45" customFormat="1" x14ac:dyDescent="0.25">
      <c r="A6828" s="42"/>
      <c r="B6828" s="46"/>
      <c r="P6828" s="47"/>
      <c r="Q6828" s="47"/>
      <c r="R6828" s="47"/>
      <c r="S6828" s="47"/>
      <c r="T6828" s="47"/>
      <c r="U6828" s="47"/>
      <c r="V6828" s="47"/>
      <c r="W6828" s="47"/>
      <c r="X6828" s="47"/>
      <c r="Y6828" s="47"/>
      <c r="Z6828" s="47"/>
      <c r="AA6828" s="47"/>
    </row>
    <row r="6829" spans="1:27" s="45" customFormat="1" x14ac:dyDescent="0.25">
      <c r="A6829" s="42"/>
      <c r="B6829" s="46"/>
      <c r="P6829" s="47"/>
      <c r="Q6829" s="47"/>
      <c r="R6829" s="47"/>
      <c r="S6829" s="47"/>
      <c r="T6829" s="47"/>
      <c r="U6829" s="47"/>
      <c r="V6829" s="47"/>
      <c r="W6829" s="47"/>
      <c r="X6829" s="47"/>
      <c r="Y6829" s="47"/>
      <c r="Z6829" s="47"/>
      <c r="AA6829" s="47"/>
    </row>
    <row r="6830" spans="1:27" s="45" customFormat="1" x14ac:dyDescent="0.25">
      <c r="A6830" s="42"/>
      <c r="B6830" s="46"/>
      <c r="P6830" s="47"/>
      <c r="Q6830" s="47"/>
      <c r="R6830" s="47"/>
      <c r="S6830" s="47"/>
      <c r="T6830" s="47"/>
      <c r="U6830" s="47"/>
      <c r="V6830" s="47"/>
      <c r="W6830" s="47"/>
      <c r="X6830" s="47"/>
      <c r="Y6830" s="47"/>
      <c r="Z6830" s="47"/>
      <c r="AA6830" s="47"/>
    </row>
    <row r="6831" spans="1:27" s="45" customFormat="1" x14ac:dyDescent="0.25">
      <c r="A6831" s="42"/>
      <c r="B6831" s="46"/>
      <c r="P6831" s="47"/>
      <c r="Q6831" s="47"/>
      <c r="R6831" s="47"/>
      <c r="S6831" s="47"/>
      <c r="T6831" s="47"/>
      <c r="U6831" s="47"/>
      <c r="V6831" s="47"/>
      <c r="W6831" s="47"/>
      <c r="X6831" s="47"/>
      <c r="Y6831" s="47"/>
      <c r="Z6831" s="47"/>
      <c r="AA6831" s="47"/>
    </row>
    <row r="6832" spans="1:27" s="45" customFormat="1" x14ac:dyDescent="0.25">
      <c r="A6832" s="42"/>
      <c r="B6832" s="46"/>
      <c r="P6832" s="47"/>
      <c r="Q6832" s="47"/>
      <c r="R6832" s="47"/>
      <c r="S6832" s="47"/>
      <c r="T6832" s="47"/>
      <c r="U6832" s="47"/>
      <c r="V6832" s="47"/>
      <c r="W6832" s="47"/>
      <c r="X6832" s="47"/>
      <c r="Y6832" s="47"/>
      <c r="Z6832" s="47"/>
      <c r="AA6832" s="47"/>
    </row>
    <row r="6833" spans="1:27" s="45" customFormat="1" x14ac:dyDescent="0.25">
      <c r="A6833" s="42"/>
      <c r="B6833" s="46"/>
      <c r="P6833" s="47"/>
      <c r="Q6833" s="47"/>
      <c r="R6833" s="47"/>
      <c r="S6833" s="47"/>
      <c r="T6833" s="47"/>
      <c r="U6833" s="47"/>
      <c r="V6833" s="47"/>
      <c r="W6833" s="47"/>
      <c r="X6833" s="47"/>
      <c r="Y6833" s="47"/>
      <c r="Z6833" s="47"/>
      <c r="AA6833" s="47"/>
    </row>
    <row r="6834" spans="1:27" s="45" customFormat="1" x14ac:dyDescent="0.25">
      <c r="A6834" s="42"/>
      <c r="B6834" s="46"/>
      <c r="P6834" s="47"/>
      <c r="Q6834" s="47"/>
      <c r="R6834" s="47"/>
      <c r="S6834" s="47"/>
      <c r="T6834" s="47"/>
      <c r="U6834" s="47"/>
      <c r="V6834" s="47"/>
      <c r="W6834" s="47"/>
      <c r="X6834" s="47"/>
      <c r="Y6834" s="47"/>
      <c r="Z6834" s="47"/>
      <c r="AA6834" s="47"/>
    </row>
    <row r="6835" spans="1:27" s="45" customFormat="1" x14ac:dyDescent="0.25">
      <c r="A6835" s="42"/>
      <c r="B6835" s="46"/>
      <c r="P6835" s="47"/>
      <c r="Q6835" s="47"/>
      <c r="R6835" s="47"/>
      <c r="S6835" s="47"/>
      <c r="T6835" s="47"/>
      <c r="U6835" s="47"/>
      <c r="V6835" s="47"/>
      <c r="W6835" s="47"/>
      <c r="X6835" s="47"/>
      <c r="Y6835" s="47"/>
      <c r="Z6835" s="47"/>
      <c r="AA6835" s="47"/>
    </row>
    <row r="6836" spans="1:27" s="45" customFormat="1" x14ac:dyDescent="0.25">
      <c r="A6836" s="42"/>
      <c r="B6836" s="46"/>
      <c r="P6836" s="47"/>
      <c r="Q6836" s="47"/>
      <c r="R6836" s="47"/>
      <c r="S6836" s="47"/>
      <c r="T6836" s="47"/>
      <c r="U6836" s="47"/>
      <c r="V6836" s="47"/>
      <c r="W6836" s="47"/>
      <c r="X6836" s="47"/>
      <c r="Y6836" s="47"/>
      <c r="Z6836" s="47"/>
      <c r="AA6836" s="47"/>
    </row>
    <row r="6837" spans="1:27" s="45" customFormat="1" x14ac:dyDescent="0.25">
      <c r="A6837" s="42"/>
      <c r="B6837" s="46"/>
      <c r="P6837" s="47"/>
      <c r="Q6837" s="47"/>
      <c r="R6837" s="47"/>
      <c r="S6837" s="47"/>
      <c r="T6837" s="47"/>
      <c r="U6837" s="47"/>
      <c r="V6837" s="47"/>
      <c r="W6837" s="47"/>
      <c r="X6837" s="47"/>
      <c r="Y6837" s="47"/>
      <c r="Z6837" s="47"/>
      <c r="AA6837" s="47"/>
    </row>
    <row r="6838" spans="1:27" s="45" customFormat="1" x14ac:dyDescent="0.25">
      <c r="A6838" s="42"/>
      <c r="B6838" s="46"/>
      <c r="P6838" s="47"/>
      <c r="Q6838" s="47"/>
      <c r="R6838" s="47"/>
      <c r="S6838" s="47"/>
      <c r="T6838" s="47"/>
      <c r="U6838" s="47"/>
      <c r="V6838" s="47"/>
      <c r="W6838" s="47"/>
      <c r="X6838" s="47"/>
      <c r="Y6838" s="47"/>
      <c r="Z6838" s="47"/>
      <c r="AA6838" s="47"/>
    </row>
    <row r="6839" spans="1:27" s="45" customFormat="1" x14ac:dyDescent="0.25">
      <c r="A6839" s="42"/>
      <c r="B6839" s="46"/>
      <c r="P6839" s="47"/>
      <c r="Q6839" s="47"/>
      <c r="R6839" s="47"/>
      <c r="S6839" s="47"/>
      <c r="T6839" s="47"/>
      <c r="U6839" s="47"/>
      <c r="V6839" s="47"/>
      <c r="W6839" s="47"/>
      <c r="X6839" s="47"/>
      <c r="Y6839" s="47"/>
      <c r="Z6839" s="47"/>
      <c r="AA6839" s="47"/>
    </row>
    <row r="6840" spans="1:27" s="45" customFormat="1" x14ac:dyDescent="0.25">
      <c r="A6840" s="42"/>
      <c r="B6840" s="46"/>
      <c r="P6840" s="47"/>
      <c r="Q6840" s="47"/>
      <c r="R6840" s="47"/>
      <c r="S6840" s="47"/>
      <c r="T6840" s="47"/>
      <c r="U6840" s="47"/>
      <c r="V6840" s="47"/>
      <c r="W6840" s="47"/>
      <c r="X6840" s="47"/>
      <c r="Y6840" s="47"/>
      <c r="Z6840" s="47"/>
      <c r="AA6840" s="47"/>
    </row>
    <row r="6841" spans="1:27" s="45" customFormat="1" x14ac:dyDescent="0.25">
      <c r="A6841" s="42"/>
      <c r="B6841" s="46"/>
      <c r="P6841" s="47"/>
      <c r="Q6841" s="47"/>
      <c r="R6841" s="47"/>
      <c r="S6841" s="47"/>
      <c r="T6841" s="47"/>
      <c r="U6841" s="47"/>
      <c r="V6841" s="47"/>
      <c r="W6841" s="47"/>
      <c r="X6841" s="47"/>
      <c r="Y6841" s="47"/>
      <c r="Z6841" s="47"/>
      <c r="AA6841" s="47"/>
    </row>
    <row r="6842" spans="1:27" s="45" customFormat="1" x14ac:dyDescent="0.25">
      <c r="A6842" s="42"/>
      <c r="B6842" s="46"/>
      <c r="P6842" s="47"/>
      <c r="Q6842" s="47"/>
      <c r="R6842" s="47"/>
      <c r="S6842" s="47"/>
      <c r="T6842" s="47"/>
      <c r="U6842" s="47"/>
      <c r="V6842" s="47"/>
      <c r="W6842" s="47"/>
      <c r="X6842" s="47"/>
      <c r="Y6842" s="47"/>
      <c r="Z6842" s="47"/>
      <c r="AA6842" s="47"/>
    </row>
    <row r="6843" spans="1:27" s="45" customFormat="1" x14ac:dyDescent="0.25">
      <c r="A6843" s="42"/>
      <c r="B6843" s="46"/>
      <c r="P6843" s="47"/>
      <c r="Q6843" s="47"/>
      <c r="R6843" s="47"/>
      <c r="S6843" s="47"/>
      <c r="T6843" s="47"/>
      <c r="U6843" s="47"/>
      <c r="V6843" s="47"/>
      <c r="W6843" s="47"/>
      <c r="X6843" s="47"/>
      <c r="Y6843" s="47"/>
      <c r="Z6843" s="47"/>
      <c r="AA6843" s="47"/>
    </row>
    <row r="6844" spans="1:27" s="45" customFormat="1" x14ac:dyDescent="0.25">
      <c r="A6844" s="42"/>
      <c r="B6844" s="46"/>
      <c r="P6844" s="47"/>
      <c r="Q6844" s="47"/>
      <c r="R6844" s="47"/>
      <c r="S6844" s="47"/>
      <c r="T6844" s="47"/>
      <c r="U6844" s="47"/>
      <c r="V6844" s="47"/>
      <c r="W6844" s="47"/>
      <c r="X6844" s="47"/>
      <c r="Y6844" s="47"/>
      <c r="Z6844" s="47"/>
      <c r="AA6844" s="47"/>
    </row>
    <row r="6845" spans="1:27" s="45" customFormat="1" x14ac:dyDescent="0.25">
      <c r="A6845" s="42"/>
      <c r="B6845" s="46"/>
      <c r="P6845" s="47"/>
      <c r="Q6845" s="47"/>
      <c r="R6845" s="47"/>
      <c r="S6845" s="47"/>
      <c r="T6845" s="47"/>
      <c r="U6845" s="47"/>
      <c r="V6845" s="47"/>
      <c r="W6845" s="47"/>
      <c r="X6845" s="47"/>
      <c r="Y6845" s="47"/>
      <c r="Z6845" s="47"/>
      <c r="AA6845" s="47"/>
    </row>
    <row r="6846" spans="1:27" s="45" customFormat="1" x14ac:dyDescent="0.25">
      <c r="A6846" s="42"/>
      <c r="B6846" s="46"/>
      <c r="P6846" s="47"/>
      <c r="Q6846" s="47"/>
      <c r="R6846" s="47"/>
      <c r="S6846" s="47"/>
      <c r="T6846" s="47"/>
      <c r="U6846" s="47"/>
      <c r="V6846" s="47"/>
      <c r="W6846" s="47"/>
      <c r="X6846" s="47"/>
      <c r="Y6846" s="47"/>
      <c r="Z6846" s="47"/>
      <c r="AA6846" s="47"/>
    </row>
    <row r="6847" spans="1:27" s="45" customFormat="1" x14ac:dyDescent="0.25">
      <c r="A6847" s="42"/>
      <c r="B6847" s="46"/>
      <c r="P6847" s="47"/>
      <c r="Q6847" s="47"/>
      <c r="R6847" s="47"/>
      <c r="S6847" s="47"/>
      <c r="T6847" s="47"/>
      <c r="U6847" s="47"/>
      <c r="V6847" s="47"/>
      <c r="W6847" s="47"/>
      <c r="X6847" s="47"/>
      <c r="Y6847" s="47"/>
      <c r="Z6847" s="47"/>
      <c r="AA6847" s="47"/>
    </row>
    <row r="6848" spans="1:27" s="45" customFormat="1" x14ac:dyDescent="0.25">
      <c r="A6848" s="42"/>
      <c r="B6848" s="46"/>
      <c r="P6848" s="47"/>
      <c r="Q6848" s="47"/>
      <c r="R6848" s="47"/>
      <c r="S6848" s="47"/>
      <c r="T6848" s="47"/>
      <c r="U6848" s="47"/>
      <c r="V6848" s="47"/>
      <c r="W6848" s="47"/>
      <c r="X6848" s="47"/>
      <c r="Y6848" s="47"/>
      <c r="Z6848" s="47"/>
      <c r="AA6848" s="47"/>
    </row>
    <row r="6849" spans="1:27" s="45" customFormat="1" x14ac:dyDescent="0.25">
      <c r="A6849" s="42"/>
      <c r="B6849" s="46"/>
      <c r="P6849" s="47"/>
      <c r="Q6849" s="47"/>
      <c r="R6849" s="47"/>
      <c r="S6849" s="47"/>
      <c r="T6849" s="47"/>
      <c r="U6849" s="47"/>
      <c r="V6849" s="47"/>
      <c r="W6849" s="47"/>
      <c r="X6849" s="47"/>
      <c r="Y6849" s="47"/>
      <c r="Z6849" s="47"/>
      <c r="AA6849" s="47"/>
    </row>
    <row r="6850" spans="1:27" s="45" customFormat="1" x14ac:dyDescent="0.25">
      <c r="A6850" s="42"/>
      <c r="B6850" s="46"/>
      <c r="P6850" s="47"/>
      <c r="Q6850" s="47"/>
      <c r="R6850" s="47"/>
      <c r="S6850" s="47"/>
      <c r="T6850" s="47"/>
      <c r="U6850" s="47"/>
      <c r="V6850" s="47"/>
      <c r="W6850" s="47"/>
      <c r="X6850" s="47"/>
      <c r="Y6850" s="47"/>
      <c r="Z6850" s="47"/>
      <c r="AA6850" s="47"/>
    </row>
    <row r="6851" spans="1:27" s="45" customFormat="1" x14ac:dyDescent="0.25">
      <c r="A6851" s="42"/>
      <c r="B6851" s="46"/>
      <c r="P6851" s="47"/>
      <c r="Q6851" s="47"/>
      <c r="R6851" s="47"/>
      <c r="S6851" s="47"/>
      <c r="T6851" s="47"/>
      <c r="U6851" s="47"/>
      <c r="V6851" s="47"/>
      <c r="W6851" s="47"/>
      <c r="X6851" s="47"/>
      <c r="Y6851" s="47"/>
      <c r="Z6851" s="47"/>
      <c r="AA6851" s="47"/>
    </row>
    <row r="6852" spans="1:27" s="45" customFormat="1" x14ac:dyDescent="0.25">
      <c r="A6852" s="42"/>
      <c r="B6852" s="46"/>
      <c r="P6852" s="47"/>
      <c r="Q6852" s="47"/>
      <c r="R6852" s="47"/>
      <c r="S6852" s="47"/>
      <c r="T6852" s="47"/>
      <c r="U6852" s="47"/>
      <c r="V6852" s="47"/>
      <c r="W6852" s="47"/>
      <c r="X6852" s="47"/>
      <c r="Y6852" s="47"/>
      <c r="Z6852" s="47"/>
      <c r="AA6852" s="47"/>
    </row>
    <row r="6853" spans="1:27" s="45" customFormat="1" x14ac:dyDescent="0.25">
      <c r="A6853" s="42"/>
      <c r="B6853" s="46"/>
      <c r="P6853" s="47"/>
      <c r="Q6853" s="47"/>
      <c r="R6853" s="47"/>
      <c r="S6853" s="47"/>
      <c r="T6853" s="47"/>
      <c r="U6853" s="47"/>
      <c r="V6853" s="47"/>
      <c r="W6853" s="47"/>
      <c r="X6853" s="47"/>
      <c r="Y6853" s="47"/>
      <c r="Z6853" s="47"/>
      <c r="AA6853" s="47"/>
    </row>
    <row r="6854" spans="1:27" s="45" customFormat="1" x14ac:dyDescent="0.25">
      <c r="A6854" s="42"/>
      <c r="B6854" s="46"/>
      <c r="P6854" s="47"/>
      <c r="Q6854" s="47"/>
      <c r="R6854" s="47"/>
      <c r="S6854" s="47"/>
      <c r="T6854" s="47"/>
      <c r="U6854" s="47"/>
      <c r="V6854" s="47"/>
      <c r="W6854" s="47"/>
      <c r="X6854" s="47"/>
      <c r="Y6854" s="47"/>
      <c r="Z6854" s="47"/>
      <c r="AA6854" s="47"/>
    </row>
    <row r="6855" spans="1:27" s="45" customFormat="1" x14ac:dyDescent="0.25">
      <c r="A6855" s="42"/>
      <c r="B6855" s="46"/>
      <c r="P6855" s="47"/>
      <c r="Q6855" s="47"/>
      <c r="R6855" s="47"/>
      <c r="S6855" s="47"/>
      <c r="T6855" s="47"/>
      <c r="U6855" s="47"/>
      <c r="V6855" s="47"/>
      <c r="W6855" s="47"/>
      <c r="X6855" s="47"/>
      <c r="Y6855" s="47"/>
      <c r="Z6855" s="47"/>
      <c r="AA6855" s="47"/>
    </row>
    <row r="6856" spans="1:27" s="45" customFormat="1" x14ac:dyDescent="0.25">
      <c r="A6856" s="42"/>
      <c r="B6856" s="46"/>
      <c r="P6856" s="47"/>
      <c r="Q6856" s="47"/>
      <c r="R6856" s="47"/>
      <c r="S6856" s="47"/>
      <c r="T6856" s="47"/>
      <c r="U6856" s="47"/>
      <c r="V6856" s="47"/>
      <c r="W6856" s="47"/>
      <c r="X6856" s="47"/>
      <c r="Y6856" s="47"/>
      <c r="Z6856" s="47"/>
      <c r="AA6856" s="47"/>
    </row>
    <row r="6857" spans="1:27" s="45" customFormat="1" x14ac:dyDescent="0.25">
      <c r="A6857" s="42"/>
      <c r="B6857" s="46"/>
      <c r="P6857" s="47"/>
      <c r="Q6857" s="47"/>
      <c r="R6857" s="47"/>
      <c r="S6857" s="47"/>
      <c r="T6857" s="47"/>
      <c r="U6857" s="47"/>
      <c r="V6857" s="47"/>
      <c r="W6857" s="47"/>
      <c r="X6857" s="47"/>
      <c r="Y6857" s="47"/>
      <c r="Z6857" s="47"/>
      <c r="AA6857" s="47"/>
    </row>
    <row r="6858" spans="1:27" s="45" customFormat="1" x14ac:dyDescent="0.25">
      <c r="A6858" s="42"/>
      <c r="B6858" s="46"/>
      <c r="P6858" s="47"/>
      <c r="Q6858" s="47"/>
      <c r="R6858" s="47"/>
      <c r="S6858" s="47"/>
      <c r="T6858" s="47"/>
      <c r="U6858" s="47"/>
      <c r="V6858" s="47"/>
      <c r="W6858" s="47"/>
      <c r="X6858" s="47"/>
      <c r="Y6858" s="47"/>
      <c r="Z6858" s="47"/>
      <c r="AA6858" s="47"/>
    </row>
    <row r="6859" spans="1:27" s="45" customFormat="1" x14ac:dyDescent="0.25">
      <c r="A6859" s="42"/>
      <c r="B6859" s="46"/>
      <c r="P6859" s="47"/>
      <c r="Q6859" s="47"/>
      <c r="R6859" s="47"/>
      <c r="S6859" s="47"/>
      <c r="T6859" s="47"/>
      <c r="U6859" s="47"/>
      <c r="V6859" s="47"/>
      <c r="W6859" s="47"/>
      <c r="X6859" s="47"/>
      <c r="Y6859" s="47"/>
      <c r="Z6859" s="47"/>
      <c r="AA6859" s="47"/>
    </row>
    <row r="6860" spans="1:27" s="45" customFormat="1" x14ac:dyDescent="0.25">
      <c r="A6860" s="42"/>
      <c r="B6860" s="46"/>
      <c r="P6860" s="47"/>
      <c r="Q6860" s="47"/>
      <c r="R6860" s="47"/>
      <c r="S6860" s="47"/>
      <c r="T6860" s="47"/>
      <c r="U6860" s="47"/>
      <c r="V6860" s="47"/>
      <c r="W6860" s="47"/>
      <c r="X6860" s="47"/>
      <c r="Y6860" s="47"/>
      <c r="Z6860" s="47"/>
      <c r="AA6860" s="47"/>
    </row>
    <row r="6861" spans="1:27" s="45" customFormat="1" x14ac:dyDescent="0.25">
      <c r="A6861" s="42"/>
      <c r="B6861" s="46"/>
      <c r="P6861" s="47"/>
      <c r="Q6861" s="47"/>
      <c r="R6861" s="47"/>
      <c r="S6861" s="47"/>
      <c r="T6861" s="47"/>
      <c r="U6861" s="47"/>
      <c r="V6861" s="47"/>
      <c r="W6861" s="47"/>
      <c r="X6861" s="47"/>
      <c r="Y6861" s="47"/>
      <c r="Z6861" s="47"/>
      <c r="AA6861" s="47"/>
    </row>
    <row r="6862" spans="1:27" s="45" customFormat="1" x14ac:dyDescent="0.25">
      <c r="A6862" s="42"/>
      <c r="B6862" s="46"/>
      <c r="P6862" s="47"/>
      <c r="Q6862" s="47"/>
      <c r="R6862" s="47"/>
      <c r="S6862" s="47"/>
      <c r="T6862" s="47"/>
      <c r="U6862" s="47"/>
      <c r="V6862" s="47"/>
      <c r="W6862" s="47"/>
      <c r="X6862" s="47"/>
      <c r="Y6862" s="47"/>
      <c r="Z6862" s="47"/>
      <c r="AA6862" s="47"/>
    </row>
    <row r="6863" spans="1:27" s="45" customFormat="1" x14ac:dyDescent="0.25">
      <c r="A6863" s="42"/>
      <c r="B6863" s="46"/>
      <c r="P6863" s="47"/>
      <c r="Q6863" s="47"/>
      <c r="R6863" s="47"/>
      <c r="S6863" s="47"/>
      <c r="T6863" s="47"/>
      <c r="U6863" s="47"/>
      <c r="V6863" s="47"/>
      <c r="W6863" s="47"/>
      <c r="X6863" s="47"/>
      <c r="Y6863" s="47"/>
      <c r="Z6863" s="47"/>
      <c r="AA6863" s="47"/>
    </row>
    <row r="6864" spans="1:27" s="45" customFormat="1" x14ac:dyDescent="0.25">
      <c r="A6864" s="42"/>
      <c r="B6864" s="46"/>
      <c r="P6864" s="47"/>
      <c r="Q6864" s="47"/>
      <c r="R6864" s="47"/>
      <c r="S6864" s="47"/>
      <c r="T6864" s="47"/>
      <c r="U6864" s="47"/>
      <c r="V6864" s="47"/>
      <c r="W6864" s="47"/>
      <c r="X6864" s="47"/>
      <c r="Y6864" s="47"/>
      <c r="Z6864" s="47"/>
      <c r="AA6864" s="47"/>
    </row>
    <row r="6865" spans="1:27" s="45" customFormat="1" x14ac:dyDescent="0.25">
      <c r="A6865" s="42"/>
      <c r="B6865" s="46"/>
      <c r="P6865" s="47"/>
      <c r="Q6865" s="47"/>
      <c r="R6865" s="47"/>
      <c r="S6865" s="47"/>
      <c r="T6865" s="47"/>
      <c r="U6865" s="47"/>
      <c r="V6865" s="47"/>
      <c r="W6865" s="47"/>
      <c r="X6865" s="47"/>
      <c r="Y6865" s="47"/>
      <c r="Z6865" s="47"/>
      <c r="AA6865" s="47"/>
    </row>
    <row r="6866" spans="1:27" s="45" customFormat="1" x14ac:dyDescent="0.25">
      <c r="A6866" s="42"/>
      <c r="B6866" s="46"/>
      <c r="P6866" s="47"/>
      <c r="Q6866" s="47"/>
      <c r="R6866" s="47"/>
      <c r="S6866" s="47"/>
      <c r="T6866" s="47"/>
      <c r="U6866" s="47"/>
      <c r="V6866" s="47"/>
      <c r="W6866" s="47"/>
      <c r="X6866" s="47"/>
      <c r="Y6866" s="47"/>
      <c r="Z6866" s="47"/>
      <c r="AA6866" s="47"/>
    </row>
    <row r="6867" spans="1:27" s="45" customFormat="1" x14ac:dyDescent="0.25">
      <c r="A6867" s="42"/>
      <c r="B6867" s="46"/>
      <c r="P6867" s="47"/>
      <c r="Q6867" s="47"/>
      <c r="R6867" s="47"/>
      <c r="S6867" s="47"/>
      <c r="T6867" s="47"/>
      <c r="U6867" s="47"/>
      <c r="V6867" s="47"/>
      <c r="W6867" s="47"/>
      <c r="X6867" s="47"/>
      <c r="Y6867" s="47"/>
      <c r="Z6867" s="47"/>
      <c r="AA6867" s="47"/>
    </row>
    <row r="6868" spans="1:27" s="45" customFormat="1" x14ac:dyDescent="0.25">
      <c r="A6868" s="42"/>
      <c r="B6868" s="46"/>
      <c r="P6868" s="47"/>
      <c r="Q6868" s="47"/>
      <c r="R6868" s="47"/>
      <c r="S6868" s="47"/>
      <c r="T6868" s="47"/>
      <c r="U6868" s="47"/>
      <c r="V6868" s="47"/>
      <c r="W6868" s="47"/>
      <c r="X6868" s="47"/>
      <c r="Y6868" s="47"/>
      <c r="Z6868" s="47"/>
      <c r="AA6868" s="47"/>
    </row>
    <row r="6869" spans="1:27" s="45" customFormat="1" x14ac:dyDescent="0.25">
      <c r="A6869" s="42"/>
      <c r="B6869" s="46"/>
      <c r="P6869" s="47"/>
      <c r="Q6869" s="47"/>
      <c r="R6869" s="47"/>
      <c r="S6869" s="47"/>
      <c r="T6869" s="47"/>
      <c r="U6869" s="47"/>
      <c r="V6869" s="47"/>
      <c r="W6869" s="47"/>
      <c r="X6869" s="47"/>
      <c r="Y6869" s="47"/>
      <c r="Z6869" s="47"/>
      <c r="AA6869" s="47"/>
    </row>
    <row r="6870" spans="1:27" s="45" customFormat="1" x14ac:dyDescent="0.25">
      <c r="A6870" s="42"/>
      <c r="B6870" s="46"/>
      <c r="P6870" s="47"/>
      <c r="Q6870" s="47"/>
      <c r="R6870" s="47"/>
      <c r="S6870" s="47"/>
      <c r="T6870" s="47"/>
      <c r="U6870" s="47"/>
      <c r="V6870" s="47"/>
      <c r="W6870" s="47"/>
      <c r="X6870" s="47"/>
      <c r="Y6870" s="47"/>
      <c r="Z6870" s="47"/>
      <c r="AA6870" s="47"/>
    </row>
    <row r="6871" spans="1:27" s="45" customFormat="1" x14ac:dyDescent="0.25">
      <c r="A6871" s="42"/>
      <c r="B6871" s="46"/>
      <c r="P6871" s="47"/>
      <c r="Q6871" s="47"/>
      <c r="R6871" s="47"/>
      <c r="S6871" s="47"/>
      <c r="T6871" s="47"/>
      <c r="U6871" s="47"/>
      <c r="V6871" s="47"/>
      <c r="W6871" s="47"/>
      <c r="X6871" s="47"/>
      <c r="Y6871" s="47"/>
      <c r="Z6871" s="47"/>
      <c r="AA6871" s="47"/>
    </row>
    <row r="6872" spans="1:27" s="45" customFormat="1" x14ac:dyDescent="0.25">
      <c r="A6872" s="42"/>
      <c r="B6872" s="46"/>
      <c r="P6872" s="47"/>
      <c r="Q6872" s="47"/>
      <c r="R6872" s="47"/>
      <c r="S6872" s="47"/>
      <c r="T6872" s="47"/>
      <c r="U6872" s="47"/>
      <c r="V6872" s="47"/>
      <c r="W6872" s="47"/>
      <c r="X6872" s="47"/>
      <c r="Y6872" s="47"/>
      <c r="Z6872" s="47"/>
      <c r="AA6872" s="47"/>
    </row>
    <row r="6873" spans="1:27" s="45" customFormat="1" x14ac:dyDescent="0.25">
      <c r="A6873" s="42"/>
      <c r="B6873" s="46"/>
      <c r="P6873" s="47"/>
      <c r="Q6873" s="47"/>
      <c r="R6873" s="47"/>
      <c r="S6873" s="47"/>
      <c r="T6873" s="47"/>
      <c r="U6873" s="47"/>
      <c r="V6873" s="47"/>
      <c r="W6873" s="47"/>
      <c r="X6873" s="47"/>
      <c r="Y6873" s="47"/>
      <c r="Z6873" s="47"/>
      <c r="AA6873" s="47"/>
    </row>
    <row r="6874" spans="1:27" s="45" customFormat="1" x14ac:dyDescent="0.25">
      <c r="A6874" s="42"/>
      <c r="B6874" s="46"/>
      <c r="P6874" s="47"/>
      <c r="Q6874" s="47"/>
      <c r="R6874" s="47"/>
      <c r="S6874" s="47"/>
      <c r="T6874" s="47"/>
      <c r="U6874" s="47"/>
      <c r="V6874" s="47"/>
      <c r="W6874" s="47"/>
      <c r="X6874" s="47"/>
      <c r="Y6874" s="47"/>
      <c r="Z6874" s="47"/>
      <c r="AA6874" s="47"/>
    </row>
    <row r="6875" spans="1:27" s="45" customFormat="1" x14ac:dyDescent="0.25">
      <c r="A6875" s="42"/>
      <c r="B6875" s="46"/>
      <c r="P6875" s="47"/>
      <c r="Q6875" s="47"/>
      <c r="R6875" s="47"/>
      <c r="S6875" s="47"/>
      <c r="T6875" s="47"/>
      <c r="U6875" s="47"/>
      <c r="V6875" s="47"/>
      <c r="W6875" s="47"/>
      <c r="X6875" s="47"/>
      <c r="Y6875" s="47"/>
      <c r="Z6875" s="47"/>
      <c r="AA6875" s="47"/>
    </row>
    <row r="6876" spans="1:27" s="45" customFormat="1" x14ac:dyDescent="0.25">
      <c r="A6876" s="42"/>
      <c r="B6876" s="46"/>
      <c r="P6876" s="47"/>
      <c r="Q6876" s="47"/>
      <c r="R6876" s="47"/>
      <c r="S6876" s="47"/>
      <c r="T6876" s="47"/>
      <c r="U6876" s="47"/>
      <c r="V6876" s="47"/>
      <c r="W6876" s="47"/>
      <c r="X6876" s="47"/>
      <c r="Y6876" s="47"/>
      <c r="Z6876" s="47"/>
      <c r="AA6876" s="47"/>
    </row>
    <row r="6877" spans="1:27" s="45" customFormat="1" x14ac:dyDescent="0.25">
      <c r="A6877" s="42"/>
      <c r="B6877" s="46"/>
      <c r="P6877" s="47"/>
      <c r="Q6877" s="47"/>
      <c r="R6877" s="47"/>
      <c r="S6877" s="47"/>
      <c r="T6877" s="47"/>
      <c r="U6877" s="47"/>
      <c r="V6877" s="47"/>
      <c r="W6877" s="47"/>
      <c r="X6877" s="47"/>
      <c r="Y6877" s="47"/>
      <c r="Z6877" s="47"/>
      <c r="AA6877" s="47"/>
    </row>
    <row r="6878" spans="1:27" s="45" customFormat="1" x14ac:dyDescent="0.25">
      <c r="A6878" s="42"/>
      <c r="B6878" s="46"/>
      <c r="P6878" s="47"/>
      <c r="Q6878" s="47"/>
      <c r="R6878" s="47"/>
      <c r="S6878" s="47"/>
      <c r="T6878" s="47"/>
      <c r="U6878" s="47"/>
      <c r="V6878" s="47"/>
      <c r="W6878" s="47"/>
      <c r="X6878" s="47"/>
      <c r="Y6878" s="47"/>
      <c r="Z6878" s="47"/>
      <c r="AA6878" s="47"/>
    </row>
    <row r="6879" spans="1:27" s="45" customFormat="1" x14ac:dyDescent="0.25">
      <c r="A6879" s="42"/>
      <c r="B6879" s="46"/>
      <c r="P6879" s="47"/>
      <c r="Q6879" s="47"/>
      <c r="R6879" s="47"/>
      <c r="S6879" s="47"/>
      <c r="T6879" s="47"/>
      <c r="U6879" s="47"/>
      <c r="V6879" s="47"/>
      <c r="W6879" s="47"/>
      <c r="X6879" s="47"/>
      <c r="Y6879" s="47"/>
      <c r="Z6879" s="47"/>
      <c r="AA6879" s="47"/>
    </row>
    <row r="6880" spans="1:27" s="45" customFormat="1" x14ac:dyDescent="0.25">
      <c r="A6880" s="42"/>
      <c r="B6880" s="46"/>
      <c r="P6880" s="47"/>
      <c r="Q6880" s="47"/>
      <c r="R6880" s="47"/>
      <c r="S6880" s="47"/>
      <c r="T6880" s="47"/>
      <c r="U6880" s="47"/>
      <c r="V6880" s="47"/>
      <c r="W6880" s="47"/>
      <c r="X6880" s="47"/>
      <c r="Y6880" s="47"/>
      <c r="Z6880" s="47"/>
      <c r="AA6880" s="47"/>
    </row>
    <row r="6881" spans="1:27" s="45" customFormat="1" x14ac:dyDescent="0.25">
      <c r="A6881" s="42"/>
      <c r="B6881" s="46"/>
      <c r="P6881" s="47"/>
      <c r="Q6881" s="47"/>
      <c r="R6881" s="47"/>
      <c r="S6881" s="47"/>
      <c r="T6881" s="47"/>
      <c r="U6881" s="47"/>
      <c r="V6881" s="47"/>
      <c r="W6881" s="47"/>
      <c r="X6881" s="47"/>
      <c r="Y6881" s="47"/>
      <c r="Z6881" s="47"/>
      <c r="AA6881" s="47"/>
    </row>
    <row r="6882" spans="1:27" s="45" customFormat="1" x14ac:dyDescent="0.25">
      <c r="A6882" s="42"/>
      <c r="B6882" s="46"/>
      <c r="P6882" s="47"/>
      <c r="Q6882" s="47"/>
      <c r="R6882" s="47"/>
      <c r="S6882" s="47"/>
      <c r="T6882" s="47"/>
      <c r="U6882" s="47"/>
      <c r="V6882" s="47"/>
      <c r="W6882" s="47"/>
      <c r="X6882" s="47"/>
      <c r="Y6882" s="47"/>
      <c r="Z6882" s="47"/>
      <c r="AA6882" s="47"/>
    </row>
    <row r="6883" spans="1:27" s="45" customFormat="1" x14ac:dyDescent="0.25">
      <c r="A6883" s="42"/>
      <c r="B6883" s="46"/>
      <c r="P6883" s="47"/>
      <c r="Q6883" s="47"/>
      <c r="R6883" s="47"/>
      <c r="S6883" s="47"/>
      <c r="T6883" s="47"/>
      <c r="U6883" s="47"/>
      <c r="V6883" s="47"/>
      <c r="W6883" s="47"/>
      <c r="X6883" s="47"/>
      <c r="Y6883" s="47"/>
      <c r="Z6883" s="47"/>
      <c r="AA6883" s="47"/>
    </row>
    <row r="6884" spans="1:27" s="45" customFormat="1" x14ac:dyDescent="0.25">
      <c r="A6884" s="42"/>
      <c r="B6884" s="46"/>
      <c r="P6884" s="47"/>
      <c r="Q6884" s="47"/>
      <c r="R6884" s="47"/>
      <c r="S6884" s="47"/>
      <c r="T6884" s="47"/>
      <c r="U6884" s="47"/>
      <c r="V6884" s="47"/>
      <c r="W6884" s="47"/>
      <c r="X6884" s="47"/>
      <c r="Y6884" s="47"/>
      <c r="Z6884" s="47"/>
      <c r="AA6884" s="47"/>
    </row>
    <row r="6885" spans="1:27" s="45" customFormat="1" x14ac:dyDescent="0.25">
      <c r="A6885" s="42"/>
      <c r="B6885" s="46"/>
      <c r="P6885" s="47"/>
      <c r="Q6885" s="47"/>
      <c r="R6885" s="47"/>
      <c r="S6885" s="47"/>
      <c r="T6885" s="47"/>
      <c r="U6885" s="47"/>
      <c r="V6885" s="47"/>
      <c r="W6885" s="47"/>
      <c r="X6885" s="47"/>
      <c r="Y6885" s="47"/>
      <c r="Z6885" s="47"/>
      <c r="AA6885" s="47"/>
    </row>
    <row r="6886" spans="1:27" s="45" customFormat="1" x14ac:dyDescent="0.25">
      <c r="A6886" s="42"/>
      <c r="B6886" s="46"/>
      <c r="P6886" s="47"/>
      <c r="Q6886" s="47"/>
      <c r="R6886" s="47"/>
      <c r="S6886" s="47"/>
      <c r="T6886" s="47"/>
      <c r="U6886" s="47"/>
      <c r="V6886" s="47"/>
      <c r="W6886" s="47"/>
      <c r="X6886" s="47"/>
      <c r="Y6886" s="47"/>
      <c r="Z6886" s="47"/>
      <c r="AA6886" s="47"/>
    </row>
    <row r="6887" spans="1:27" s="45" customFormat="1" x14ac:dyDescent="0.25">
      <c r="A6887" s="42"/>
      <c r="B6887" s="46"/>
      <c r="P6887" s="47"/>
      <c r="Q6887" s="47"/>
      <c r="R6887" s="47"/>
      <c r="S6887" s="47"/>
      <c r="T6887" s="47"/>
      <c r="U6887" s="47"/>
      <c r="V6887" s="47"/>
      <c r="W6887" s="47"/>
      <c r="X6887" s="47"/>
      <c r="Y6887" s="47"/>
      <c r="Z6887" s="47"/>
      <c r="AA6887" s="47"/>
    </row>
    <row r="6888" spans="1:27" s="45" customFormat="1" x14ac:dyDescent="0.25">
      <c r="A6888" s="42"/>
      <c r="B6888" s="46"/>
      <c r="P6888" s="47"/>
      <c r="Q6888" s="47"/>
      <c r="R6888" s="47"/>
      <c r="S6888" s="47"/>
      <c r="T6888" s="47"/>
      <c r="U6888" s="47"/>
      <c r="V6888" s="47"/>
      <c r="W6888" s="47"/>
      <c r="X6888" s="47"/>
      <c r="Y6888" s="47"/>
      <c r="Z6888" s="47"/>
      <c r="AA6888" s="47"/>
    </row>
    <row r="6889" spans="1:27" s="45" customFormat="1" x14ac:dyDescent="0.25">
      <c r="A6889" s="42"/>
      <c r="B6889" s="46"/>
      <c r="P6889" s="47"/>
      <c r="Q6889" s="47"/>
      <c r="R6889" s="47"/>
      <c r="S6889" s="47"/>
      <c r="T6889" s="47"/>
      <c r="U6889" s="47"/>
      <c r="V6889" s="47"/>
      <c r="W6889" s="47"/>
      <c r="X6889" s="47"/>
      <c r="Y6889" s="47"/>
      <c r="Z6889" s="47"/>
      <c r="AA6889" s="47"/>
    </row>
    <row r="6890" spans="1:27" s="45" customFormat="1" x14ac:dyDescent="0.25">
      <c r="A6890" s="42"/>
      <c r="B6890" s="46"/>
      <c r="P6890" s="47"/>
      <c r="Q6890" s="47"/>
      <c r="R6890" s="47"/>
      <c r="S6890" s="47"/>
      <c r="T6890" s="47"/>
      <c r="U6890" s="47"/>
      <c r="V6890" s="47"/>
      <c r="W6890" s="47"/>
      <c r="X6890" s="47"/>
      <c r="Y6890" s="47"/>
      <c r="Z6890" s="47"/>
      <c r="AA6890" s="47"/>
    </row>
    <row r="6891" spans="1:27" s="45" customFormat="1" x14ac:dyDescent="0.25">
      <c r="A6891" s="42"/>
      <c r="B6891" s="46"/>
      <c r="P6891" s="47"/>
      <c r="Q6891" s="47"/>
      <c r="R6891" s="47"/>
      <c r="S6891" s="47"/>
      <c r="T6891" s="47"/>
      <c r="U6891" s="47"/>
      <c r="V6891" s="47"/>
      <c r="W6891" s="47"/>
      <c r="X6891" s="47"/>
      <c r="Y6891" s="47"/>
      <c r="Z6891" s="47"/>
      <c r="AA6891" s="47"/>
    </row>
    <row r="6892" spans="1:27" s="45" customFormat="1" x14ac:dyDescent="0.25">
      <c r="A6892" s="42"/>
      <c r="B6892" s="46"/>
      <c r="P6892" s="47"/>
      <c r="Q6892" s="47"/>
      <c r="R6892" s="47"/>
      <c r="S6892" s="47"/>
      <c r="T6892" s="47"/>
      <c r="U6892" s="47"/>
      <c r="V6892" s="47"/>
      <c r="W6892" s="47"/>
      <c r="X6892" s="47"/>
      <c r="Y6892" s="47"/>
      <c r="Z6892" s="47"/>
      <c r="AA6892" s="47"/>
    </row>
    <row r="6893" spans="1:27" s="45" customFormat="1" x14ac:dyDescent="0.25">
      <c r="A6893" s="42"/>
      <c r="B6893" s="46"/>
      <c r="P6893" s="47"/>
      <c r="Q6893" s="47"/>
      <c r="R6893" s="47"/>
      <c r="S6893" s="47"/>
      <c r="T6893" s="47"/>
      <c r="U6893" s="47"/>
      <c r="V6893" s="47"/>
      <c r="W6893" s="47"/>
      <c r="X6893" s="47"/>
      <c r="Y6893" s="47"/>
      <c r="Z6893" s="47"/>
      <c r="AA6893" s="47"/>
    </row>
    <row r="6894" spans="1:27" s="45" customFormat="1" x14ac:dyDescent="0.25">
      <c r="A6894" s="42"/>
      <c r="B6894" s="46"/>
      <c r="P6894" s="47"/>
      <c r="Q6894" s="47"/>
      <c r="R6894" s="47"/>
      <c r="S6894" s="47"/>
      <c r="T6894" s="47"/>
      <c r="U6894" s="47"/>
      <c r="V6894" s="47"/>
      <c r="W6894" s="47"/>
      <c r="X6894" s="47"/>
      <c r="Y6894" s="47"/>
      <c r="Z6894" s="47"/>
      <c r="AA6894" s="47"/>
    </row>
    <row r="6895" spans="1:27" s="45" customFormat="1" x14ac:dyDescent="0.25">
      <c r="A6895" s="42"/>
      <c r="B6895" s="46"/>
      <c r="P6895" s="47"/>
      <c r="Q6895" s="47"/>
      <c r="R6895" s="47"/>
      <c r="S6895" s="47"/>
      <c r="T6895" s="47"/>
      <c r="U6895" s="47"/>
      <c r="V6895" s="47"/>
      <c r="W6895" s="47"/>
      <c r="X6895" s="47"/>
      <c r="Y6895" s="47"/>
      <c r="Z6895" s="47"/>
      <c r="AA6895" s="47"/>
    </row>
    <row r="6896" spans="1:27" s="45" customFormat="1" x14ac:dyDescent="0.25">
      <c r="A6896" s="42"/>
      <c r="B6896" s="46"/>
      <c r="P6896" s="47"/>
      <c r="Q6896" s="47"/>
      <c r="R6896" s="47"/>
      <c r="S6896" s="47"/>
      <c r="T6896" s="47"/>
      <c r="U6896" s="47"/>
      <c r="V6896" s="47"/>
      <c r="W6896" s="47"/>
      <c r="X6896" s="47"/>
      <c r="Y6896" s="47"/>
      <c r="Z6896" s="47"/>
      <c r="AA6896" s="47"/>
    </row>
    <row r="6897" spans="1:27" s="45" customFormat="1" x14ac:dyDescent="0.25">
      <c r="A6897" s="42"/>
      <c r="B6897" s="46"/>
      <c r="P6897" s="47"/>
      <c r="Q6897" s="47"/>
      <c r="R6897" s="47"/>
      <c r="S6897" s="47"/>
      <c r="T6897" s="47"/>
      <c r="U6897" s="47"/>
      <c r="V6897" s="47"/>
      <c r="W6897" s="47"/>
      <c r="X6897" s="47"/>
      <c r="Y6897" s="47"/>
      <c r="Z6897" s="47"/>
      <c r="AA6897" s="47"/>
    </row>
    <row r="6898" spans="1:27" s="45" customFormat="1" x14ac:dyDescent="0.25">
      <c r="A6898" s="42"/>
      <c r="B6898" s="46"/>
      <c r="P6898" s="47"/>
      <c r="Q6898" s="47"/>
      <c r="R6898" s="47"/>
      <c r="S6898" s="47"/>
      <c r="T6898" s="47"/>
      <c r="U6898" s="47"/>
      <c r="V6898" s="47"/>
      <c r="W6898" s="47"/>
      <c r="X6898" s="47"/>
      <c r="Y6898" s="47"/>
      <c r="Z6898" s="47"/>
      <c r="AA6898" s="47"/>
    </row>
    <row r="6899" spans="1:27" s="45" customFormat="1" x14ac:dyDescent="0.25">
      <c r="A6899" s="42"/>
      <c r="B6899" s="46"/>
      <c r="P6899" s="47"/>
      <c r="Q6899" s="47"/>
      <c r="R6899" s="47"/>
      <c r="S6899" s="47"/>
      <c r="T6899" s="47"/>
      <c r="U6899" s="47"/>
      <c r="V6899" s="47"/>
      <c r="W6899" s="47"/>
      <c r="X6899" s="47"/>
      <c r="Y6899" s="47"/>
      <c r="Z6899" s="47"/>
      <c r="AA6899" s="47"/>
    </row>
    <row r="6900" spans="1:27" s="45" customFormat="1" x14ac:dyDescent="0.25">
      <c r="A6900" s="42"/>
      <c r="B6900" s="46"/>
      <c r="P6900" s="47"/>
      <c r="Q6900" s="47"/>
      <c r="R6900" s="47"/>
      <c r="S6900" s="47"/>
      <c r="T6900" s="47"/>
      <c r="U6900" s="47"/>
      <c r="V6900" s="47"/>
      <c r="W6900" s="47"/>
      <c r="X6900" s="47"/>
      <c r="Y6900" s="47"/>
      <c r="Z6900" s="47"/>
      <c r="AA6900" s="47"/>
    </row>
    <row r="6901" spans="1:27" s="45" customFormat="1" x14ac:dyDescent="0.25">
      <c r="A6901" s="42"/>
      <c r="B6901" s="46"/>
      <c r="P6901" s="47"/>
      <c r="Q6901" s="47"/>
      <c r="R6901" s="47"/>
      <c r="S6901" s="47"/>
      <c r="T6901" s="47"/>
      <c r="U6901" s="47"/>
      <c r="V6901" s="47"/>
      <c r="W6901" s="47"/>
      <c r="X6901" s="47"/>
      <c r="Y6901" s="47"/>
      <c r="Z6901" s="47"/>
      <c r="AA6901" s="47"/>
    </row>
    <row r="6902" spans="1:27" s="45" customFormat="1" x14ac:dyDescent="0.25">
      <c r="A6902" s="42"/>
      <c r="B6902" s="46"/>
      <c r="P6902" s="47"/>
      <c r="Q6902" s="47"/>
      <c r="R6902" s="47"/>
      <c r="S6902" s="47"/>
      <c r="T6902" s="47"/>
      <c r="U6902" s="47"/>
      <c r="V6902" s="47"/>
      <c r="W6902" s="47"/>
      <c r="X6902" s="47"/>
      <c r="Y6902" s="47"/>
      <c r="Z6902" s="47"/>
      <c r="AA6902" s="47"/>
    </row>
    <row r="6903" spans="1:27" s="45" customFormat="1" x14ac:dyDescent="0.25">
      <c r="A6903" s="42"/>
      <c r="B6903" s="46"/>
      <c r="P6903" s="47"/>
      <c r="Q6903" s="47"/>
      <c r="R6903" s="47"/>
      <c r="S6903" s="47"/>
      <c r="T6903" s="47"/>
      <c r="U6903" s="47"/>
      <c r="V6903" s="47"/>
      <c r="W6903" s="47"/>
      <c r="X6903" s="47"/>
      <c r="Y6903" s="47"/>
      <c r="Z6903" s="47"/>
      <c r="AA6903" s="47"/>
    </row>
    <row r="6904" spans="1:27" s="45" customFormat="1" x14ac:dyDescent="0.25">
      <c r="A6904" s="42"/>
      <c r="B6904" s="46"/>
      <c r="P6904" s="47"/>
      <c r="Q6904" s="47"/>
      <c r="R6904" s="47"/>
      <c r="S6904" s="47"/>
      <c r="T6904" s="47"/>
      <c r="U6904" s="47"/>
      <c r="V6904" s="47"/>
      <c r="W6904" s="47"/>
      <c r="X6904" s="47"/>
      <c r="Y6904" s="47"/>
      <c r="Z6904" s="47"/>
      <c r="AA6904" s="47"/>
    </row>
    <row r="6905" spans="1:27" s="45" customFormat="1" x14ac:dyDescent="0.25">
      <c r="A6905" s="42"/>
      <c r="B6905" s="46"/>
      <c r="P6905" s="47"/>
      <c r="Q6905" s="47"/>
      <c r="R6905" s="47"/>
      <c r="S6905" s="47"/>
      <c r="T6905" s="47"/>
      <c r="U6905" s="47"/>
      <c r="V6905" s="47"/>
      <c r="W6905" s="47"/>
      <c r="X6905" s="47"/>
      <c r="Y6905" s="47"/>
      <c r="Z6905" s="47"/>
      <c r="AA6905" s="47"/>
    </row>
    <row r="6906" spans="1:27" s="45" customFormat="1" x14ac:dyDescent="0.25">
      <c r="A6906" s="42"/>
      <c r="B6906" s="46"/>
      <c r="P6906" s="47"/>
      <c r="Q6906" s="47"/>
      <c r="R6906" s="47"/>
      <c r="S6906" s="47"/>
      <c r="T6906" s="47"/>
      <c r="U6906" s="47"/>
      <c r="V6906" s="47"/>
      <c r="W6906" s="47"/>
      <c r="X6906" s="47"/>
      <c r="Y6906" s="47"/>
      <c r="Z6906" s="47"/>
      <c r="AA6906" s="47"/>
    </row>
    <row r="6907" spans="1:27" s="45" customFormat="1" x14ac:dyDescent="0.25">
      <c r="A6907" s="42"/>
      <c r="B6907" s="46"/>
      <c r="P6907" s="47"/>
      <c r="Q6907" s="47"/>
      <c r="R6907" s="47"/>
      <c r="S6907" s="47"/>
      <c r="T6907" s="47"/>
      <c r="U6907" s="47"/>
      <c r="V6907" s="47"/>
      <c r="W6907" s="47"/>
      <c r="X6907" s="47"/>
      <c r="Y6907" s="47"/>
      <c r="Z6907" s="47"/>
      <c r="AA6907" s="47"/>
    </row>
    <row r="6908" spans="1:27" s="45" customFormat="1" x14ac:dyDescent="0.25">
      <c r="A6908" s="42"/>
      <c r="B6908" s="46"/>
      <c r="P6908" s="47"/>
      <c r="Q6908" s="47"/>
      <c r="R6908" s="47"/>
      <c r="S6908" s="47"/>
      <c r="T6908" s="47"/>
      <c r="U6908" s="47"/>
      <c r="V6908" s="47"/>
      <c r="W6908" s="47"/>
      <c r="X6908" s="47"/>
      <c r="Y6908" s="47"/>
      <c r="Z6908" s="47"/>
      <c r="AA6908" s="47"/>
    </row>
    <row r="6909" spans="1:27" s="45" customFormat="1" x14ac:dyDescent="0.25">
      <c r="A6909" s="42"/>
      <c r="B6909" s="46"/>
      <c r="P6909" s="47"/>
      <c r="Q6909" s="47"/>
      <c r="R6909" s="47"/>
      <c r="S6909" s="47"/>
      <c r="T6909" s="47"/>
      <c r="U6909" s="47"/>
      <c r="V6909" s="47"/>
      <c r="W6909" s="47"/>
      <c r="X6909" s="47"/>
      <c r="Y6909" s="47"/>
      <c r="Z6909" s="47"/>
      <c r="AA6909" s="47"/>
    </row>
    <row r="6910" spans="1:27" s="45" customFormat="1" x14ac:dyDescent="0.25">
      <c r="A6910" s="42"/>
      <c r="B6910" s="46"/>
      <c r="P6910" s="47"/>
      <c r="Q6910" s="47"/>
      <c r="R6910" s="47"/>
      <c r="S6910" s="47"/>
      <c r="T6910" s="47"/>
      <c r="U6910" s="47"/>
      <c r="V6910" s="47"/>
      <c r="W6910" s="47"/>
      <c r="X6910" s="47"/>
      <c r="Y6910" s="47"/>
      <c r="Z6910" s="47"/>
      <c r="AA6910" s="47"/>
    </row>
    <row r="6911" spans="1:27" s="45" customFormat="1" x14ac:dyDescent="0.25">
      <c r="A6911" s="42"/>
      <c r="B6911" s="46"/>
      <c r="P6911" s="47"/>
      <c r="Q6911" s="47"/>
      <c r="R6911" s="47"/>
      <c r="S6911" s="47"/>
      <c r="T6911" s="47"/>
      <c r="U6911" s="47"/>
      <c r="V6911" s="47"/>
      <c r="W6911" s="47"/>
      <c r="X6911" s="47"/>
      <c r="Y6911" s="47"/>
      <c r="Z6911" s="47"/>
      <c r="AA6911" s="47"/>
    </row>
    <row r="6912" spans="1:27" s="45" customFormat="1" x14ac:dyDescent="0.25">
      <c r="A6912" s="42"/>
      <c r="B6912" s="46"/>
      <c r="P6912" s="47"/>
      <c r="Q6912" s="47"/>
      <c r="R6912" s="47"/>
      <c r="S6912" s="47"/>
      <c r="T6912" s="47"/>
      <c r="U6912" s="47"/>
      <c r="V6912" s="47"/>
      <c r="W6912" s="47"/>
      <c r="X6912" s="47"/>
      <c r="Y6912" s="47"/>
      <c r="Z6912" s="47"/>
      <c r="AA6912" s="47"/>
    </row>
    <row r="6913" spans="1:27" s="45" customFormat="1" x14ac:dyDescent="0.25">
      <c r="A6913" s="42"/>
      <c r="B6913" s="46"/>
      <c r="P6913" s="47"/>
      <c r="Q6913" s="47"/>
      <c r="R6913" s="47"/>
      <c r="S6913" s="47"/>
      <c r="T6913" s="47"/>
      <c r="U6913" s="47"/>
      <c r="V6913" s="47"/>
      <c r="W6913" s="47"/>
      <c r="X6913" s="47"/>
      <c r="Y6913" s="47"/>
      <c r="Z6913" s="47"/>
      <c r="AA6913" s="47"/>
    </row>
    <row r="6914" spans="1:27" s="45" customFormat="1" x14ac:dyDescent="0.25">
      <c r="A6914" s="42"/>
      <c r="B6914" s="46"/>
      <c r="P6914" s="47"/>
      <c r="Q6914" s="47"/>
      <c r="R6914" s="47"/>
      <c r="S6914" s="47"/>
      <c r="T6914" s="47"/>
      <c r="U6914" s="47"/>
      <c r="V6914" s="47"/>
      <c r="W6914" s="47"/>
      <c r="X6914" s="47"/>
      <c r="Y6914" s="47"/>
      <c r="Z6914" s="47"/>
      <c r="AA6914" s="47"/>
    </row>
    <row r="6915" spans="1:27" s="45" customFormat="1" x14ac:dyDescent="0.25">
      <c r="A6915" s="42"/>
      <c r="B6915" s="46"/>
      <c r="P6915" s="47"/>
      <c r="Q6915" s="47"/>
      <c r="R6915" s="47"/>
      <c r="S6915" s="47"/>
      <c r="T6915" s="47"/>
      <c r="U6915" s="47"/>
      <c r="V6915" s="47"/>
      <c r="W6915" s="47"/>
      <c r="X6915" s="47"/>
      <c r="Y6915" s="47"/>
      <c r="Z6915" s="47"/>
      <c r="AA6915" s="47"/>
    </row>
    <row r="6916" spans="1:27" s="45" customFormat="1" x14ac:dyDescent="0.25">
      <c r="A6916" s="42"/>
      <c r="B6916" s="46"/>
      <c r="P6916" s="47"/>
      <c r="Q6916" s="47"/>
      <c r="R6916" s="47"/>
      <c r="S6916" s="47"/>
      <c r="T6916" s="47"/>
      <c r="U6916" s="47"/>
      <c r="V6916" s="47"/>
      <c r="W6916" s="47"/>
      <c r="X6916" s="47"/>
      <c r="Y6916" s="47"/>
      <c r="Z6916" s="47"/>
      <c r="AA6916" s="47"/>
    </row>
    <row r="6917" spans="1:27" s="45" customFormat="1" x14ac:dyDescent="0.25">
      <c r="A6917" s="42"/>
      <c r="B6917" s="46"/>
      <c r="P6917" s="47"/>
      <c r="Q6917" s="47"/>
      <c r="R6917" s="47"/>
      <c r="S6917" s="47"/>
      <c r="T6917" s="47"/>
      <c r="U6917" s="47"/>
      <c r="V6917" s="47"/>
      <c r="W6917" s="47"/>
      <c r="X6917" s="47"/>
      <c r="Y6917" s="47"/>
      <c r="Z6917" s="47"/>
      <c r="AA6917" s="47"/>
    </row>
    <row r="6918" spans="1:27" s="45" customFormat="1" x14ac:dyDescent="0.25">
      <c r="A6918" s="42"/>
      <c r="B6918" s="46"/>
      <c r="P6918" s="47"/>
      <c r="Q6918" s="47"/>
      <c r="R6918" s="47"/>
      <c r="S6918" s="47"/>
      <c r="T6918" s="47"/>
      <c r="U6918" s="47"/>
      <c r="V6918" s="47"/>
      <c r="W6918" s="47"/>
      <c r="X6918" s="47"/>
      <c r="Y6918" s="47"/>
      <c r="Z6918" s="47"/>
      <c r="AA6918" s="47"/>
    </row>
    <row r="6919" spans="1:27" s="45" customFormat="1" x14ac:dyDescent="0.25">
      <c r="A6919" s="42"/>
      <c r="B6919" s="46"/>
      <c r="P6919" s="47"/>
      <c r="Q6919" s="47"/>
      <c r="R6919" s="47"/>
      <c r="S6919" s="47"/>
      <c r="T6919" s="47"/>
      <c r="U6919" s="47"/>
      <c r="V6919" s="47"/>
      <c r="W6919" s="47"/>
      <c r="X6919" s="47"/>
      <c r="Y6919" s="47"/>
      <c r="Z6919" s="47"/>
      <c r="AA6919" s="47"/>
    </row>
    <row r="6920" spans="1:27" s="45" customFormat="1" x14ac:dyDescent="0.25">
      <c r="A6920" s="42"/>
      <c r="B6920" s="46"/>
      <c r="P6920" s="47"/>
      <c r="Q6920" s="47"/>
      <c r="R6920" s="47"/>
      <c r="S6920" s="47"/>
      <c r="T6920" s="47"/>
      <c r="U6920" s="47"/>
      <c r="V6920" s="47"/>
      <c r="W6920" s="47"/>
      <c r="X6920" s="47"/>
      <c r="Y6920" s="47"/>
      <c r="Z6920" s="47"/>
      <c r="AA6920" s="47"/>
    </row>
    <row r="6921" spans="1:27" s="45" customFormat="1" x14ac:dyDescent="0.25">
      <c r="A6921" s="42"/>
      <c r="B6921" s="46"/>
      <c r="P6921" s="47"/>
      <c r="Q6921" s="47"/>
      <c r="R6921" s="47"/>
      <c r="S6921" s="47"/>
      <c r="T6921" s="47"/>
      <c r="U6921" s="47"/>
      <c r="V6921" s="47"/>
      <c r="W6921" s="47"/>
      <c r="X6921" s="47"/>
      <c r="Y6921" s="47"/>
      <c r="Z6921" s="47"/>
      <c r="AA6921" s="47"/>
    </row>
    <row r="6922" spans="1:27" s="45" customFormat="1" x14ac:dyDescent="0.25">
      <c r="A6922" s="42"/>
      <c r="B6922" s="46"/>
      <c r="P6922" s="47"/>
      <c r="Q6922" s="47"/>
      <c r="R6922" s="47"/>
      <c r="S6922" s="47"/>
      <c r="T6922" s="47"/>
      <c r="U6922" s="47"/>
      <c r="V6922" s="47"/>
      <c r="W6922" s="47"/>
      <c r="X6922" s="47"/>
      <c r="Y6922" s="47"/>
      <c r="Z6922" s="47"/>
      <c r="AA6922" s="47"/>
    </row>
    <row r="6923" spans="1:27" s="45" customFormat="1" x14ac:dyDescent="0.25">
      <c r="A6923" s="42"/>
      <c r="B6923" s="46"/>
      <c r="P6923" s="47"/>
      <c r="Q6923" s="47"/>
      <c r="R6923" s="47"/>
      <c r="S6923" s="47"/>
      <c r="T6923" s="47"/>
      <c r="U6923" s="47"/>
      <c r="V6923" s="47"/>
      <c r="W6923" s="47"/>
      <c r="X6923" s="47"/>
      <c r="Y6923" s="47"/>
      <c r="Z6923" s="47"/>
      <c r="AA6923" s="47"/>
    </row>
    <row r="6924" spans="1:27" s="45" customFormat="1" x14ac:dyDescent="0.25">
      <c r="A6924" s="42"/>
      <c r="B6924" s="46"/>
      <c r="P6924" s="47"/>
      <c r="Q6924" s="47"/>
      <c r="R6924" s="47"/>
      <c r="S6924" s="47"/>
      <c r="T6924" s="47"/>
      <c r="U6924" s="47"/>
      <c r="V6924" s="47"/>
      <c r="W6924" s="47"/>
      <c r="X6924" s="47"/>
      <c r="Y6924" s="47"/>
      <c r="Z6924" s="47"/>
      <c r="AA6924" s="47"/>
    </row>
    <row r="6925" spans="1:27" s="45" customFormat="1" x14ac:dyDescent="0.25">
      <c r="A6925" s="42"/>
      <c r="B6925" s="46"/>
      <c r="P6925" s="47"/>
      <c r="Q6925" s="47"/>
      <c r="R6925" s="47"/>
      <c r="S6925" s="47"/>
      <c r="T6925" s="47"/>
      <c r="U6925" s="47"/>
      <c r="V6925" s="47"/>
      <c r="W6925" s="47"/>
      <c r="X6925" s="47"/>
      <c r="Y6925" s="47"/>
      <c r="Z6925" s="47"/>
      <c r="AA6925" s="47"/>
    </row>
    <row r="6926" spans="1:27" s="45" customFormat="1" x14ac:dyDescent="0.25">
      <c r="A6926" s="42"/>
      <c r="B6926" s="46"/>
      <c r="P6926" s="47"/>
      <c r="Q6926" s="47"/>
      <c r="R6926" s="47"/>
      <c r="S6926" s="47"/>
      <c r="T6926" s="47"/>
      <c r="U6926" s="47"/>
      <c r="V6926" s="47"/>
      <c r="W6926" s="47"/>
      <c r="X6926" s="47"/>
      <c r="Y6926" s="47"/>
      <c r="Z6926" s="47"/>
      <c r="AA6926" s="47"/>
    </row>
    <row r="6927" spans="1:27" s="45" customFormat="1" x14ac:dyDescent="0.25">
      <c r="A6927" s="42"/>
      <c r="B6927" s="46"/>
      <c r="P6927" s="47"/>
      <c r="Q6927" s="47"/>
      <c r="R6927" s="47"/>
      <c r="S6927" s="47"/>
      <c r="T6927" s="47"/>
      <c r="U6927" s="47"/>
      <c r="V6927" s="47"/>
      <c r="W6927" s="47"/>
      <c r="X6927" s="47"/>
      <c r="Y6927" s="47"/>
      <c r="Z6927" s="47"/>
      <c r="AA6927" s="47"/>
    </row>
    <row r="6928" spans="1:27" s="45" customFormat="1" x14ac:dyDescent="0.25">
      <c r="A6928" s="42"/>
      <c r="B6928" s="46"/>
      <c r="P6928" s="47"/>
      <c r="Q6928" s="47"/>
      <c r="R6928" s="47"/>
      <c r="S6928" s="47"/>
      <c r="T6928" s="47"/>
      <c r="U6928" s="47"/>
      <c r="V6928" s="47"/>
      <c r="W6928" s="47"/>
      <c r="X6928" s="47"/>
      <c r="Y6928" s="47"/>
      <c r="Z6928" s="47"/>
      <c r="AA6928" s="47"/>
    </row>
    <row r="6929" spans="1:27" s="45" customFormat="1" x14ac:dyDescent="0.25">
      <c r="A6929" s="42"/>
      <c r="B6929" s="46"/>
      <c r="P6929" s="47"/>
      <c r="Q6929" s="47"/>
      <c r="R6929" s="47"/>
      <c r="S6929" s="47"/>
      <c r="T6929" s="47"/>
      <c r="U6929" s="47"/>
      <c r="V6929" s="47"/>
      <c r="W6929" s="47"/>
      <c r="X6929" s="47"/>
      <c r="Y6929" s="47"/>
      <c r="Z6929" s="47"/>
      <c r="AA6929" s="47"/>
    </row>
    <row r="6930" spans="1:27" s="45" customFormat="1" x14ac:dyDescent="0.25">
      <c r="A6930" s="42"/>
      <c r="B6930" s="46"/>
      <c r="P6930" s="47"/>
      <c r="Q6930" s="47"/>
      <c r="R6930" s="47"/>
      <c r="S6930" s="47"/>
      <c r="T6930" s="47"/>
      <c r="U6930" s="47"/>
      <c r="V6930" s="47"/>
      <c r="W6930" s="47"/>
      <c r="X6930" s="47"/>
      <c r="Y6930" s="47"/>
      <c r="Z6930" s="47"/>
      <c r="AA6930" s="47"/>
    </row>
    <row r="6931" spans="1:27" s="45" customFormat="1" x14ac:dyDescent="0.25">
      <c r="A6931" s="42"/>
      <c r="B6931" s="46"/>
      <c r="P6931" s="47"/>
      <c r="Q6931" s="47"/>
      <c r="R6931" s="47"/>
      <c r="S6931" s="47"/>
      <c r="T6931" s="47"/>
      <c r="U6931" s="47"/>
      <c r="V6931" s="47"/>
      <c r="W6931" s="47"/>
      <c r="X6931" s="47"/>
      <c r="Y6931" s="47"/>
      <c r="Z6931" s="47"/>
      <c r="AA6931" s="47"/>
    </row>
    <row r="6932" spans="1:27" s="45" customFormat="1" x14ac:dyDescent="0.25">
      <c r="A6932" s="42"/>
      <c r="B6932" s="46"/>
      <c r="P6932" s="47"/>
      <c r="Q6932" s="47"/>
      <c r="R6932" s="47"/>
      <c r="S6932" s="47"/>
      <c r="T6932" s="47"/>
      <c r="U6932" s="47"/>
      <c r="V6932" s="47"/>
      <c r="W6932" s="47"/>
      <c r="X6932" s="47"/>
      <c r="Y6932" s="47"/>
      <c r="Z6932" s="47"/>
      <c r="AA6932" s="47"/>
    </row>
    <row r="6933" spans="1:27" s="45" customFormat="1" x14ac:dyDescent="0.25">
      <c r="A6933" s="42"/>
      <c r="B6933" s="46"/>
      <c r="P6933" s="47"/>
      <c r="Q6933" s="47"/>
      <c r="R6933" s="47"/>
      <c r="S6933" s="47"/>
      <c r="T6933" s="47"/>
      <c r="U6933" s="47"/>
      <c r="V6933" s="47"/>
      <c r="W6933" s="47"/>
      <c r="X6933" s="47"/>
      <c r="Y6933" s="47"/>
      <c r="Z6933" s="47"/>
      <c r="AA6933" s="47"/>
    </row>
    <row r="6934" spans="1:27" s="45" customFormat="1" x14ac:dyDescent="0.25">
      <c r="A6934" s="42"/>
      <c r="B6934" s="46"/>
      <c r="P6934" s="47"/>
      <c r="Q6934" s="47"/>
      <c r="R6934" s="47"/>
      <c r="S6934" s="47"/>
      <c r="T6934" s="47"/>
      <c r="U6934" s="47"/>
      <c r="V6934" s="47"/>
      <c r="W6934" s="47"/>
      <c r="X6934" s="47"/>
      <c r="Y6934" s="47"/>
      <c r="Z6934" s="47"/>
      <c r="AA6934" s="47"/>
    </row>
    <row r="6935" spans="1:27" s="45" customFormat="1" x14ac:dyDescent="0.25">
      <c r="A6935" s="42"/>
      <c r="B6935" s="46"/>
      <c r="P6935" s="47"/>
      <c r="Q6935" s="47"/>
      <c r="R6935" s="47"/>
      <c r="S6935" s="47"/>
      <c r="T6935" s="47"/>
      <c r="U6935" s="47"/>
      <c r="V6935" s="47"/>
      <c r="W6935" s="47"/>
      <c r="X6935" s="47"/>
      <c r="Y6935" s="47"/>
      <c r="Z6935" s="47"/>
      <c r="AA6935" s="47"/>
    </row>
    <row r="6936" spans="1:27" s="45" customFormat="1" x14ac:dyDescent="0.25">
      <c r="A6936" s="42"/>
      <c r="B6936" s="46"/>
      <c r="P6936" s="47"/>
      <c r="Q6936" s="47"/>
      <c r="R6936" s="47"/>
      <c r="S6936" s="47"/>
      <c r="T6936" s="47"/>
      <c r="U6936" s="47"/>
      <c r="V6936" s="47"/>
      <c r="W6936" s="47"/>
      <c r="X6936" s="47"/>
      <c r="Y6936" s="47"/>
      <c r="Z6936" s="47"/>
      <c r="AA6936" s="47"/>
    </row>
    <row r="6937" spans="1:27" s="45" customFormat="1" x14ac:dyDescent="0.25">
      <c r="A6937" s="42"/>
      <c r="B6937" s="46"/>
      <c r="P6937" s="47"/>
      <c r="Q6937" s="47"/>
      <c r="R6937" s="47"/>
      <c r="S6937" s="47"/>
      <c r="T6937" s="47"/>
      <c r="U6937" s="47"/>
      <c r="V6937" s="47"/>
      <c r="W6937" s="47"/>
      <c r="X6937" s="47"/>
      <c r="Y6937" s="47"/>
      <c r="Z6937" s="47"/>
      <c r="AA6937" s="47"/>
    </row>
    <row r="6938" spans="1:27" s="45" customFormat="1" x14ac:dyDescent="0.25">
      <c r="A6938" s="42"/>
      <c r="B6938" s="46"/>
      <c r="P6938" s="47"/>
      <c r="Q6938" s="47"/>
      <c r="R6938" s="47"/>
      <c r="S6938" s="47"/>
      <c r="T6938" s="47"/>
      <c r="U6938" s="47"/>
      <c r="V6938" s="47"/>
      <c r="W6938" s="47"/>
      <c r="X6938" s="47"/>
      <c r="Y6938" s="47"/>
      <c r="Z6938" s="47"/>
      <c r="AA6938" s="47"/>
    </row>
    <row r="6939" spans="1:27" s="45" customFormat="1" x14ac:dyDescent="0.25">
      <c r="A6939" s="42"/>
      <c r="B6939" s="46"/>
      <c r="P6939" s="47"/>
      <c r="Q6939" s="47"/>
      <c r="R6939" s="47"/>
      <c r="S6939" s="47"/>
      <c r="T6939" s="47"/>
      <c r="U6939" s="47"/>
      <c r="V6939" s="47"/>
      <c r="W6939" s="47"/>
      <c r="X6939" s="47"/>
      <c r="Y6939" s="47"/>
      <c r="Z6939" s="47"/>
      <c r="AA6939" s="47"/>
    </row>
    <row r="6940" spans="1:27" s="45" customFormat="1" x14ac:dyDescent="0.25">
      <c r="A6940" s="42"/>
      <c r="B6940" s="46"/>
      <c r="P6940" s="47"/>
      <c r="Q6940" s="47"/>
      <c r="R6940" s="47"/>
      <c r="S6940" s="47"/>
      <c r="T6940" s="47"/>
      <c r="U6940" s="47"/>
      <c r="V6940" s="47"/>
      <c r="W6940" s="47"/>
      <c r="X6940" s="47"/>
      <c r="Y6940" s="47"/>
      <c r="Z6940" s="47"/>
      <c r="AA6940" s="47"/>
    </row>
    <row r="6941" spans="1:27" s="45" customFormat="1" x14ac:dyDescent="0.25">
      <c r="A6941" s="42"/>
      <c r="B6941" s="46"/>
      <c r="P6941" s="47"/>
      <c r="Q6941" s="47"/>
      <c r="R6941" s="47"/>
      <c r="S6941" s="47"/>
      <c r="T6941" s="47"/>
      <c r="U6941" s="47"/>
      <c r="V6941" s="47"/>
      <c r="W6941" s="47"/>
      <c r="X6941" s="47"/>
      <c r="Y6941" s="47"/>
      <c r="Z6941" s="47"/>
      <c r="AA6941" s="47"/>
    </row>
    <row r="6942" spans="1:27" s="45" customFormat="1" x14ac:dyDescent="0.25">
      <c r="A6942" s="42"/>
      <c r="B6942" s="46"/>
      <c r="P6942" s="47"/>
      <c r="Q6942" s="47"/>
      <c r="R6942" s="47"/>
      <c r="S6942" s="47"/>
      <c r="T6942" s="47"/>
      <c r="U6942" s="47"/>
      <c r="V6942" s="47"/>
      <c r="W6942" s="47"/>
      <c r="X6942" s="47"/>
      <c r="Y6942" s="47"/>
      <c r="Z6942" s="47"/>
      <c r="AA6942" s="47"/>
    </row>
    <row r="6943" spans="1:27" s="45" customFormat="1" x14ac:dyDescent="0.25">
      <c r="A6943" s="42"/>
      <c r="B6943" s="46"/>
      <c r="P6943" s="47"/>
      <c r="Q6943" s="47"/>
      <c r="R6943" s="47"/>
      <c r="S6943" s="47"/>
      <c r="T6943" s="47"/>
      <c r="U6943" s="47"/>
      <c r="V6943" s="47"/>
      <c r="W6943" s="47"/>
      <c r="X6943" s="47"/>
      <c r="Y6943" s="47"/>
      <c r="Z6943" s="47"/>
      <c r="AA6943" s="47"/>
    </row>
    <row r="6944" spans="1:27" s="45" customFormat="1" x14ac:dyDescent="0.25">
      <c r="A6944" s="42"/>
      <c r="B6944" s="46"/>
      <c r="P6944" s="47"/>
      <c r="Q6944" s="47"/>
      <c r="R6944" s="47"/>
      <c r="S6944" s="47"/>
      <c r="T6944" s="47"/>
      <c r="U6944" s="47"/>
      <c r="V6944" s="47"/>
      <c r="W6944" s="47"/>
      <c r="X6944" s="47"/>
      <c r="Y6944" s="47"/>
      <c r="Z6944" s="47"/>
      <c r="AA6944" s="47"/>
    </row>
    <row r="6945" spans="1:27" s="45" customFormat="1" x14ac:dyDescent="0.25">
      <c r="A6945" s="42"/>
      <c r="B6945" s="46"/>
      <c r="P6945" s="47"/>
      <c r="Q6945" s="47"/>
      <c r="R6945" s="47"/>
      <c r="S6945" s="47"/>
      <c r="T6945" s="47"/>
      <c r="U6945" s="47"/>
      <c r="V6945" s="47"/>
      <c r="W6945" s="47"/>
      <c r="X6945" s="47"/>
      <c r="Y6945" s="47"/>
      <c r="Z6945" s="47"/>
      <c r="AA6945" s="47"/>
    </row>
    <row r="6946" spans="1:27" s="45" customFormat="1" x14ac:dyDescent="0.25">
      <c r="A6946" s="42"/>
      <c r="B6946" s="46"/>
      <c r="P6946" s="47"/>
      <c r="Q6946" s="47"/>
      <c r="R6946" s="47"/>
      <c r="S6946" s="47"/>
      <c r="T6946" s="47"/>
      <c r="U6946" s="47"/>
      <c r="V6946" s="47"/>
      <c r="W6946" s="47"/>
      <c r="X6946" s="47"/>
      <c r="Y6946" s="47"/>
      <c r="Z6946" s="47"/>
      <c r="AA6946" s="47"/>
    </row>
    <row r="6947" spans="1:27" s="45" customFormat="1" x14ac:dyDescent="0.25">
      <c r="A6947" s="42"/>
      <c r="B6947" s="46"/>
      <c r="P6947" s="47"/>
      <c r="Q6947" s="47"/>
      <c r="R6947" s="47"/>
      <c r="S6947" s="47"/>
      <c r="T6947" s="47"/>
      <c r="U6947" s="47"/>
      <c r="V6947" s="47"/>
      <c r="W6947" s="47"/>
      <c r="X6947" s="47"/>
      <c r="Y6947" s="47"/>
      <c r="Z6947" s="47"/>
      <c r="AA6947" s="47"/>
    </row>
    <row r="6948" spans="1:27" s="45" customFormat="1" x14ac:dyDescent="0.25">
      <c r="A6948" s="42"/>
      <c r="B6948" s="46"/>
      <c r="P6948" s="47"/>
      <c r="Q6948" s="47"/>
      <c r="R6948" s="47"/>
      <c r="S6948" s="47"/>
      <c r="T6948" s="47"/>
      <c r="U6948" s="47"/>
      <c r="V6948" s="47"/>
      <c r="W6948" s="47"/>
      <c r="X6948" s="47"/>
      <c r="Y6948" s="47"/>
      <c r="Z6948" s="47"/>
      <c r="AA6948" s="47"/>
    </row>
    <row r="6949" spans="1:27" s="45" customFormat="1" x14ac:dyDescent="0.25">
      <c r="A6949" s="42"/>
      <c r="B6949" s="46"/>
      <c r="P6949" s="47"/>
      <c r="Q6949" s="47"/>
      <c r="R6949" s="47"/>
      <c r="S6949" s="47"/>
      <c r="T6949" s="47"/>
      <c r="U6949" s="47"/>
      <c r="V6949" s="47"/>
      <c r="W6949" s="47"/>
      <c r="X6949" s="47"/>
      <c r="Y6949" s="47"/>
      <c r="Z6949" s="47"/>
      <c r="AA6949" s="47"/>
    </row>
    <row r="6950" spans="1:27" s="45" customFormat="1" x14ac:dyDescent="0.25">
      <c r="A6950" s="42"/>
      <c r="B6950" s="46"/>
      <c r="P6950" s="47"/>
      <c r="Q6950" s="47"/>
      <c r="R6950" s="47"/>
      <c r="S6950" s="47"/>
      <c r="T6950" s="47"/>
      <c r="U6950" s="47"/>
      <c r="V6950" s="47"/>
      <c r="W6950" s="47"/>
      <c r="X6950" s="47"/>
      <c r="Y6950" s="47"/>
      <c r="Z6950" s="47"/>
      <c r="AA6950" s="47"/>
    </row>
    <row r="6951" spans="1:27" s="45" customFormat="1" x14ac:dyDescent="0.25">
      <c r="A6951" s="42"/>
      <c r="B6951" s="46"/>
      <c r="P6951" s="47"/>
      <c r="Q6951" s="47"/>
      <c r="R6951" s="47"/>
      <c r="S6951" s="47"/>
      <c r="T6951" s="47"/>
      <c r="U6951" s="47"/>
      <c r="V6951" s="47"/>
      <c r="W6951" s="47"/>
      <c r="X6951" s="47"/>
      <c r="Y6951" s="47"/>
      <c r="Z6951" s="47"/>
      <c r="AA6951" s="47"/>
    </row>
    <row r="6952" spans="1:27" s="45" customFormat="1" x14ac:dyDescent="0.25">
      <c r="A6952" s="42"/>
      <c r="B6952" s="46"/>
      <c r="P6952" s="47"/>
      <c r="Q6952" s="47"/>
      <c r="R6952" s="47"/>
      <c r="S6952" s="47"/>
      <c r="T6952" s="47"/>
      <c r="U6952" s="47"/>
      <c r="V6952" s="47"/>
      <c r="W6952" s="47"/>
      <c r="X6952" s="47"/>
      <c r="Y6952" s="47"/>
      <c r="Z6952" s="47"/>
      <c r="AA6952" s="47"/>
    </row>
    <row r="6953" spans="1:27" s="45" customFormat="1" x14ac:dyDescent="0.25">
      <c r="A6953" s="42"/>
      <c r="B6953" s="46"/>
      <c r="P6953" s="47"/>
      <c r="Q6953" s="47"/>
      <c r="R6953" s="47"/>
      <c r="S6953" s="47"/>
      <c r="T6953" s="47"/>
      <c r="U6953" s="47"/>
      <c r="V6953" s="47"/>
      <c r="W6953" s="47"/>
      <c r="X6953" s="47"/>
      <c r="Y6953" s="47"/>
      <c r="Z6953" s="47"/>
      <c r="AA6953" s="47"/>
    </row>
    <row r="6954" spans="1:27" s="45" customFormat="1" x14ac:dyDescent="0.25">
      <c r="A6954" s="42"/>
      <c r="B6954" s="46"/>
      <c r="P6954" s="47"/>
      <c r="Q6954" s="47"/>
      <c r="R6954" s="47"/>
      <c r="S6954" s="47"/>
      <c r="T6954" s="47"/>
      <c r="U6954" s="47"/>
      <c r="V6954" s="47"/>
      <c r="W6954" s="47"/>
      <c r="X6954" s="47"/>
      <c r="Y6954" s="47"/>
      <c r="Z6954" s="47"/>
      <c r="AA6954" s="47"/>
    </row>
    <row r="6955" spans="1:27" s="45" customFormat="1" x14ac:dyDescent="0.25">
      <c r="A6955" s="42"/>
      <c r="B6955" s="46"/>
      <c r="P6955" s="47"/>
      <c r="Q6955" s="47"/>
      <c r="R6955" s="47"/>
      <c r="S6955" s="47"/>
      <c r="T6955" s="47"/>
      <c r="U6955" s="47"/>
      <c r="V6955" s="47"/>
      <c r="W6955" s="47"/>
      <c r="X6955" s="47"/>
      <c r="Y6955" s="47"/>
      <c r="Z6955" s="47"/>
      <c r="AA6955" s="47"/>
    </row>
    <row r="6956" spans="1:27" s="45" customFormat="1" x14ac:dyDescent="0.25">
      <c r="A6956" s="42"/>
      <c r="B6956" s="46"/>
      <c r="P6956" s="47"/>
      <c r="Q6956" s="47"/>
      <c r="R6956" s="47"/>
      <c r="S6956" s="47"/>
      <c r="T6956" s="47"/>
      <c r="U6956" s="47"/>
      <c r="V6956" s="47"/>
      <c r="W6956" s="47"/>
      <c r="X6956" s="47"/>
      <c r="Y6956" s="47"/>
      <c r="Z6956" s="47"/>
      <c r="AA6956" s="47"/>
    </row>
    <row r="6957" spans="1:27" s="45" customFormat="1" x14ac:dyDescent="0.25">
      <c r="A6957" s="42"/>
      <c r="B6957" s="46"/>
      <c r="P6957" s="47"/>
      <c r="Q6957" s="47"/>
      <c r="R6957" s="47"/>
      <c r="S6957" s="47"/>
      <c r="T6957" s="47"/>
      <c r="U6957" s="47"/>
      <c r="V6957" s="47"/>
      <c r="W6957" s="47"/>
      <c r="X6957" s="47"/>
      <c r="Y6957" s="47"/>
      <c r="Z6957" s="47"/>
      <c r="AA6957" s="47"/>
    </row>
    <row r="6958" spans="1:27" s="45" customFormat="1" x14ac:dyDescent="0.25">
      <c r="A6958" s="42"/>
      <c r="B6958" s="46"/>
      <c r="P6958" s="47"/>
      <c r="Q6958" s="47"/>
      <c r="R6958" s="47"/>
      <c r="S6958" s="47"/>
      <c r="T6958" s="47"/>
      <c r="U6958" s="47"/>
      <c r="V6958" s="47"/>
      <c r="W6958" s="47"/>
      <c r="X6958" s="47"/>
      <c r="Y6958" s="47"/>
      <c r="Z6958" s="47"/>
      <c r="AA6958" s="47"/>
    </row>
    <row r="6959" spans="1:27" s="45" customFormat="1" x14ac:dyDescent="0.25">
      <c r="A6959" s="42"/>
      <c r="B6959" s="46"/>
      <c r="P6959" s="47"/>
      <c r="Q6959" s="47"/>
      <c r="R6959" s="47"/>
      <c r="S6959" s="47"/>
      <c r="T6959" s="47"/>
      <c r="U6959" s="47"/>
      <c r="V6959" s="47"/>
      <c r="W6959" s="47"/>
      <c r="X6959" s="47"/>
      <c r="Y6959" s="47"/>
      <c r="Z6959" s="47"/>
      <c r="AA6959" s="47"/>
    </row>
    <row r="6960" spans="1:27" s="45" customFormat="1" x14ac:dyDescent="0.25">
      <c r="A6960" s="42"/>
      <c r="B6960" s="46"/>
      <c r="P6960" s="47"/>
      <c r="Q6960" s="47"/>
      <c r="R6960" s="47"/>
      <c r="S6960" s="47"/>
      <c r="T6960" s="47"/>
      <c r="U6960" s="47"/>
      <c r="V6960" s="47"/>
      <c r="W6960" s="47"/>
      <c r="X6960" s="47"/>
      <c r="Y6960" s="47"/>
      <c r="Z6960" s="47"/>
      <c r="AA6960" s="47"/>
    </row>
    <row r="6961" spans="1:27" s="45" customFormat="1" x14ac:dyDescent="0.25">
      <c r="A6961" s="42"/>
      <c r="B6961" s="46"/>
      <c r="P6961" s="47"/>
      <c r="Q6961" s="47"/>
      <c r="R6961" s="47"/>
      <c r="S6961" s="47"/>
      <c r="T6961" s="47"/>
      <c r="U6961" s="47"/>
      <c r="V6961" s="47"/>
      <c r="W6961" s="47"/>
      <c r="X6961" s="47"/>
      <c r="Y6961" s="47"/>
      <c r="Z6961" s="47"/>
      <c r="AA6961" s="47"/>
    </row>
    <row r="6962" spans="1:27" s="45" customFormat="1" x14ac:dyDescent="0.25">
      <c r="A6962" s="42"/>
      <c r="B6962" s="46"/>
      <c r="P6962" s="47"/>
      <c r="Q6962" s="47"/>
      <c r="R6962" s="47"/>
      <c r="S6962" s="47"/>
      <c r="T6962" s="47"/>
      <c r="U6962" s="47"/>
      <c r="V6962" s="47"/>
      <c r="W6962" s="47"/>
      <c r="X6962" s="47"/>
      <c r="Y6962" s="47"/>
      <c r="Z6962" s="47"/>
      <c r="AA6962" s="47"/>
    </row>
    <row r="6963" spans="1:27" s="45" customFormat="1" x14ac:dyDescent="0.25">
      <c r="A6963" s="42"/>
      <c r="B6963" s="46"/>
      <c r="P6963" s="47"/>
      <c r="Q6963" s="47"/>
      <c r="R6963" s="47"/>
      <c r="S6963" s="47"/>
      <c r="T6963" s="47"/>
      <c r="U6963" s="47"/>
      <c r="V6963" s="47"/>
      <c r="W6963" s="47"/>
      <c r="X6963" s="47"/>
      <c r="Y6963" s="47"/>
      <c r="Z6963" s="47"/>
      <c r="AA6963" s="47"/>
    </row>
    <row r="6964" spans="1:27" s="45" customFormat="1" x14ac:dyDescent="0.25">
      <c r="A6964" s="42"/>
      <c r="B6964" s="46"/>
      <c r="P6964" s="47"/>
      <c r="Q6964" s="47"/>
      <c r="R6964" s="47"/>
      <c r="S6964" s="47"/>
      <c r="T6964" s="47"/>
      <c r="U6964" s="47"/>
      <c r="V6964" s="47"/>
      <c r="W6964" s="47"/>
      <c r="X6964" s="47"/>
      <c r="Y6964" s="47"/>
      <c r="Z6964" s="47"/>
      <c r="AA6964" s="47"/>
    </row>
    <row r="6965" spans="1:27" s="45" customFormat="1" x14ac:dyDescent="0.25">
      <c r="A6965" s="42"/>
      <c r="B6965" s="46"/>
      <c r="P6965" s="47"/>
      <c r="Q6965" s="47"/>
      <c r="R6965" s="47"/>
      <c r="S6965" s="47"/>
      <c r="T6965" s="47"/>
      <c r="U6965" s="47"/>
      <c r="V6965" s="47"/>
      <c r="W6965" s="47"/>
      <c r="X6965" s="47"/>
      <c r="Y6965" s="47"/>
      <c r="Z6965" s="47"/>
      <c r="AA6965" s="47"/>
    </row>
    <row r="6966" spans="1:27" s="45" customFormat="1" x14ac:dyDescent="0.25">
      <c r="A6966" s="42"/>
      <c r="B6966" s="46"/>
      <c r="P6966" s="47"/>
      <c r="Q6966" s="47"/>
      <c r="R6966" s="47"/>
      <c r="S6966" s="47"/>
      <c r="T6966" s="47"/>
      <c r="U6966" s="47"/>
      <c r="V6966" s="47"/>
      <c r="W6966" s="47"/>
      <c r="X6966" s="47"/>
      <c r="Y6966" s="47"/>
      <c r="Z6966" s="47"/>
      <c r="AA6966" s="47"/>
    </row>
    <row r="6967" spans="1:27" s="45" customFormat="1" x14ac:dyDescent="0.25">
      <c r="A6967" s="42"/>
      <c r="B6967" s="46"/>
      <c r="P6967" s="47"/>
      <c r="Q6967" s="47"/>
      <c r="R6967" s="47"/>
      <c r="S6967" s="47"/>
      <c r="T6967" s="47"/>
      <c r="U6967" s="47"/>
      <c r="V6967" s="47"/>
      <c r="W6967" s="47"/>
      <c r="X6967" s="47"/>
      <c r="Y6967" s="47"/>
      <c r="Z6967" s="47"/>
      <c r="AA6967" s="47"/>
    </row>
    <row r="6968" spans="1:27" s="45" customFormat="1" x14ac:dyDescent="0.25">
      <c r="A6968" s="42"/>
      <c r="B6968" s="46"/>
      <c r="P6968" s="47"/>
      <c r="Q6968" s="47"/>
      <c r="R6968" s="47"/>
      <c r="S6968" s="47"/>
      <c r="T6968" s="47"/>
      <c r="U6968" s="47"/>
      <c r="V6968" s="47"/>
      <c r="W6968" s="47"/>
      <c r="X6968" s="47"/>
      <c r="Y6968" s="47"/>
      <c r="Z6968" s="47"/>
      <c r="AA6968" s="47"/>
    </row>
    <row r="6969" spans="1:27" s="45" customFormat="1" x14ac:dyDescent="0.25">
      <c r="A6969" s="42"/>
      <c r="B6969" s="46"/>
      <c r="P6969" s="47"/>
      <c r="Q6969" s="47"/>
      <c r="R6969" s="47"/>
      <c r="S6969" s="47"/>
      <c r="T6969" s="47"/>
      <c r="U6969" s="47"/>
      <c r="V6969" s="47"/>
      <c r="W6969" s="47"/>
      <c r="X6969" s="47"/>
      <c r="Y6969" s="47"/>
      <c r="Z6969" s="47"/>
      <c r="AA6969" s="47"/>
    </row>
    <row r="6970" spans="1:27" s="45" customFormat="1" x14ac:dyDescent="0.25">
      <c r="A6970" s="42"/>
      <c r="B6970" s="46"/>
      <c r="P6970" s="47"/>
      <c r="Q6970" s="47"/>
      <c r="R6970" s="47"/>
      <c r="S6970" s="47"/>
      <c r="T6970" s="47"/>
      <c r="U6970" s="47"/>
      <c r="V6970" s="47"/>
      <c r="W6970" s="47"/>
      <c r="X6970" s="47"/>
      <c r="Y6970" s="47"/>
      <c r="Z6970" s="47"/>
      <c r="AA6970" s="47"/>
    </row>
    <row r="6971" spans="1:27" s="45" customFormat="1" x14ac:dyDescent="0.25">
      <c r="A6971" s="42"/>
      <c r="B6971" s="46"/>
      <c r="P6971" s="47"/>
      <c r="Q6971" s="47"/>
      <c r="R6971" s="47"/>
      <c r="S6971" s="47"/>
      <c r="T6971" s="47"/>
      <c r="U6971" s="47"/>
      <c r="V6971" s="47"/>
      <c r="W6971" s="47"/>
      <c r="X6971" s="47"/>
      <c r="Y6971" s="47"/>
      <c r="Z6971" s="47"/>
      <c r="AA6971" s="47"/>
    </row>
    <row r="6972" spans="1:27" s="45" customFormat="1" x14ac:dyDescent="0.25">
      <c r="A6972" s="42"/>
      <c r="B6972" s="46"/>
      <c r="P6972" s="47"/>
      <c r="Q6972" s="47"/>
      <c r="R6972" s="47"/>
      <c r="S6972" s="47"/>
      <c r="T6972" s="47"/>
      <c r="U6972" s="47"/>
      <c r="V6972" s="47"/>
      <c r="W6972" s="47"/>
      <c r="X6972" s="47"/>
      <c r="Y6972" s="47"/>
      <c r="Z6972" s="47"/>
      <c r="AA6972" s="47"/>
    </row>
    <row r="6973" spans="1:27" s="45" customFormat="1" x14ac:dyDescent="0.25">
      <c r="A6973" s="42"/>
      <c r="B6973" s="46"/>
      <c r="P6973" s="47"/>
      <c r="Q6973" s="47"/>
      <c r="R6973" s="47"/>
      <c r="S6973" s="47"/>
      <c r="T6973" s="47"/>
      <c r="U6973" s="47"/>
      <c r="V6973" s="47"/>
      <c r="W6973" s="47"/>
      <c r="X6973" s="47"/>
      <c r="Y6973" s="47"/>
      <c r="Z6973" s="47"/>
      <c r="AA6973" s="47"/>
    </row>
    <row r="6974" spans="1:27" s="45" customFormat="1" x14ac:dyDescent="0.25">
      <c r="A6974" s="42"/>
      <c r="B6974" s="46"/>
      <c r="P6974" s="47"/>
      <c r="Q6974" s="47"/>
      <c r="R6974" s="47"/>
      <c r="S6974" s="47"/>
      <c r="T6974" s="47"/>
      <c r="U6974" s="47"/>
      <c r="V6974" s="47"/>
      <c r="W6974" s="47"/>
      <c r="X6974" s="47"/>
      <c r="Y6974" s="47"/>
      <c r="Z6974" s="47"/>
      <c r="AA6974" s="47"/>
    </row>
    <row r="6975" spans="1:27" s="45" customFormat="1" x14ac:dyDescent="0.25">
      <c r="A6975" s="42"/>
      <c r="B6975" s="46"/>
      <c r="P6975" s="47"/>
      <c r="Q6975" s="47"/>
      <c r="R6975" s="47"/>
      <c r="S6975" s="47"/>
      <c r="T6975" s="47"/>
      <c r="U6975" s="47"/>
      <c r="V6975" s="47"/>
      <c r="W6975" s="47"/>
      <c r="X6975" s="47"/>
      <c r="Y6975" s="47"/>
      <c r="Z6975" s="47"/>
      <c r="AA6975" s="47"/>
    </row>
    <row r="6976" spans="1:27" s="45" customFormat="1" x14ac:dyDescent="0.25">
      <c r="A6976" s="42"/>
      <c r="B6976" s="46"/>
      <c r="P6976" s="47"/>
      <c r="Q6976" s="47"/>
      <c r="R6976" s="47"/>
      <c r="S6976" s="47"/>
      <c r="T6976" s="47"/>
      <c r="U6976" s="47"/>
      <c r="V6976" s="47"/>
      <c r="W6976" s="47"/>
      <c r="X6976" s="47"/>
      <c r="Y6976" s="47"/>
      <c r="Z6976" s="47"/>
      <c r="AA6976" s="47"/>
    </row>
    <row r="6977" spans="1:27" s="45" customFormat="1" x14ac:dyDescent="0.25">
      <c r="A6977" s="42"/>
      <c r="B6977" s="46"/>
      <c r="P6977" s="47"/>
      <c r="Q6977" s="47"/>
      <c r="R6977" s="47"/>
      <c r="S6977" s="47"/>
      <c r="T6977" s="47"/>
      <c r="U6977" s="47"/>
      <c r="V6977" s="47"/>
      <c r="W6977" s="47"/>
      <c r="X6977" s="47"/>
      <c r="Y6977" s="47"/>
      <c r="Z6977" s="47"/>
      <c r="AA6977" s="47"/>
    </row>
    <row r="6978" spans="1:27" s="45" customFormat="1" x14ac:dyDescent="0.25">
      <c r="A6978" s="42"/>
      <c r="B6978" s="46"/>
      <c r="P6978" s="47"/>
      <c r="Q6978" s="47"/>
      <c r="R6978" s="47"/>
      <c r="S6978" s="47"/>
      <c r="T6978" s="47"/>
      <c r="U6978" s="47"/>
      <c r="V6978" s="47"/>
      <c r="W6978" s="47"/>
      <c r="X6978" s="47"/>
      <c r="Y6978" s="47"/>
      <c r="Z6978" s="47"/>
      <c r="AA6978" s="47"/>
    </row>
    <row r="6979" spans="1:27" s="45" customFormat="1" x14ac:dyDescent="0.25">
      <c r="A6979" s="42"/>
      <c r="B6979" s="46"/>
      <c r="P6979" s="47"/>
      <c r="Q6979" s="47"/>
      <c r="R6979" s="47"/>
      <c r="S6979" s="47"/>
      <c r="T6979" s="47"/>
      <c r="U6979" s="47"/>
      <c r="V6979" s="47"/>
      <c r="W6979" s="47"/>
      <c r="X6979" s="47"/>
      <c r="Y6979" s="47"/>
      <c r="Z6979" s="47"/>
      <c r="AA6979" s="47"/>
    </row>
    <row r="6980" spans="1:27" s="45" customFormat="1" x14ac:dyDescent="0.25">
      <c r="A6980" s="42"/>
      <c r="B6980" s="46"/>
      <c r="P6980" s="47"/>
      <c r="Q6980" s="47"/>
      <c r="R6980" s="47"/>
      <c r="S6980" s="47"/>
      <c r="T6980" s="47"/>
      <c r="U6980" s="47"/>
      <c r="V6980" s="47"/>
      <c r="W6980" s="47"/>
      <c r="X6980" s="47"/>
      <c r="Y6980" s="47"/>
      <c r="Z6980" s="47"/>
      <c r="AA6980" s="47"/>
    </row>
    <row r="6981" spans="1:27" s="45" customFormat="1" x14ac:dyDescent="0.25">
      <c r="A6981" s="42"/>
      <c r="B6981" s="46"/>
      <c r="P6981" s="47"/>
      <c r="Q6981" s="47"/>
      <c r="R6981" s="47"/>
      <c r="S6981" s="47"/>
      <c r="T6981" s="47"/>
      <c r="U6981" s="47"/>
      <c r="V6981" s="47"/>
      <c r="W6981" s="47"/>
      <c r="X6981" s="47"/>
      <c r="Y6981" s="47"/>
      <c r="Z6981" s="47"/>
      <c r="AA6981" s="47"/>
    </row>
    <row r="6982" spans="1:27" s="45" customFormat="1" x14ac:dyDescent="0.25">
      <c r="A6982" s="42"/>
      <c r="B6982" s="46"/>
      <c r="P6982" s="47"/>
      <c r="Q6982" s="47"/>
      <c r="R6982" s="47"/>
      <c r="S6982" s="47"/>
      <c r="T6982" s="47"/>
      <c r="U6982" s="47"/>
      <c r="V6982" s="47"/>
      <c r="W6982" s="47"/>
      <c r="X6982" s="47"/>
      <c r="Y6982" s="47"/>
      <c r="Z6982" s="47"/>
      <c r="AA6982" s="47"/>
    </row>
    <row r="6983" spans="1:27" s="45" customFormat="1" x14ac:dyDescent="0.25">
      <c r="A6983" s="42"/>
      <c r="B6983" s="46"/>
      <c r="P6983" s="47"/>
      <c r="Q6983" s="47"/>
      <c r="R6983" s="47"/>
      <c r="S6983" s="47"/>
      <c r="T6983" s="47"/>
      <c r="U6983" s="47"/>
      <c r="V6983" s="47"/>
      <c r="W6983" s="47"/>
      <c r="X6983" s="47"/>
      <c r="Y6983" s="47"/>
      <c r="Z6983" s="47"/>
      <c r="AA6983" s="47"/>
    </row>
    <row r="6984" spans="1:27" s="45" customFormat="1" x14ac:dyDescent="0.25">
      <c r="A6984" s="42"/>
      <c r="B6984" s="46"/>
      <c r="P6984" s="47"/>
      <c r="Q6984" s="47"/>
      <c r="R6984" s="47"/>
      <c r="S6984" s="47"/>
      <c r="T6984" s="47"/>
      <c r="U6984" s="47"/>
      <c r="V6984" s="47"/>
      <c r="W6984" s="47"/>
      <c r="X6984" s="47"/>
      <c r="Y6984" s="47"/>
      <c r="Z6984" s="47"/>
      <c r="AA6984" s="47"/>
    </row>
    <row r="6985" spans="1:27" s="45" customFormat="1" x14ac:dyDescent="0.25">
      <c r="A6985" s="42"/>
      <c r="B6985" s="46"/>
      <c r="P6985" s="47"/>
      <c r="Q6985" s="47"/>
      <c r="R6985" s="47"/>
      <c r="S6985" s="47"/>
      <c r="T6985" s="47"/>
      <c r="U6985" s="47"/>
      <c r="V6985" s="47"/>
      <c r="W6985" s="47"/>
      <c r="X6985" s="47"/>
      <c r="Y6985" s="47"/>
      <c r="Z6985" s="47"/>
      <c r="AA6985" s="47"/>
    </row>
    <row r="6986" spans="1:27" s="45" customFormat="1" x14ac:dyDescent="0.25">
      <c r="A6986" s="42"/>
      <c r="B6986" s="46"/>
      <c r="P6986" s="47"/>
      <c r="Q6986" s="47"/>
      <c r="R6986" s="47"/>
      <c r="S6986" s="47"/>
      <c r="T6986" s="47"/>
      <c r="U6986" s="47"/>
      <c r="V6986" s="47"/>
      <c r="W6986" s="47"/>
      <c r="X6986" s="47"/>
      <c r="Y6986" s="47"/>
      <c r="Z6986" s="47"/>
      <c r="AA6986" s="47"/>
    </row>
    <row r="6987" spans="1:27" s="45" customFormat="1" x14ac:dyDescent="0.25">
      <c r="A6987" s="42"/>
      <c r="B6987" s="46"/>
      <c r="P6987" s="47"/>
      <c r="Q6987" s="47"/>
      <c r="R6987" s="47"/>
      <c r="S6987" s="47"/>
      <c r="T6987" s="47"/>
      <c r="U6987" s="47"/>
      <c r="V6987" s="47"/>
      <c r="W6987" s="47"/>
      <c r="X6987" s="47"/>
      <c r="Y6987" s="47"/>
      <c r="Z6987" s="47"/>
      <c r="AA6987" s="47"/>
    </row>
    <row r="6988" spans="1:27" s="45" customFormat="1" x14ac:dyDescent="0.25">
      <c r="A6988" s="42"/>
      <c r="B6988" s="46"/>
      <c r="P6988" s="47"/>
      <c r="Q6988" s="47"/>
      <c r="R6988" s="47"/>
      <c r="S6988" s="47"/>
      <c r="T6988" s="47"/>
      <c r="U6988" s="47"/>
      <c r="V6988" s="47"/>
      <c r="W6988" s="47"/>
      <c r="X6988" s="47"/>
      <c r="Y6988" s="47"/>
      <c r="Z6988" s="47"/>
      <c r="AA6988" s="47"/>
    </row>
    <row r="6989" spans="1:27" s="45" customFormat="1" x14ac:dyDescent="0.25">
      <c r="A6989" s="42"/>
      <c r="B6989" s="46"/>
      <c r="P6989" s="47"/>
      <c r="Q6989" s="47"/>
      <c r="R6989" s="47"/>
      <c r="S6989" s="47"/>
      <c r="T6989" s="47"/>
      <c r="U6989" s="47"/>
      <c r="V6989" s="47"/>
      <c r="W6989" s="47"/>
      <c r="X6989" s="47"/>
      <c r="Y6989" s="47"/>
      <c r="Z6989" s="47"/>
      <c r="AA6989" s="47"/>
    </row>
    <row r="6990" spans="1:27" s="45" customFormat="1" x14ac:dyDescent="0.25">
      <c r="A6990" s="42"/>
      <c r="B6990" s="46"/>
      <c r="P6990" s="47"/>
      <c r="Q6990" s="47"/>
      <c r="R6990" s="47"/>
      <c r="S6990" s="47"/>
      <c r="T6990" s="47"/>
      <c r="U6990" s="47"/>
      <c r="V6990" s="47"/>
      <c r="W6990" s="47"/>
      <c r="X6990" s="47"/>
      <c r="Y6990" s="47"/>
      <c r="Z6990" s="47"/>
      <c r="AA6990" s="47"/>
    </row>
    <row r="6991" spans="1:27" s="45" customFormat="1" x14ac:dyDescent="0.25">
      <c r="A6991" s="42"/>
      <c r="B6991" s="46"/>
      <c r="P6991" s="47"/>
      <c r="Q6991" s="47"/>
      <c r="R6991" s="47"/>
      <c r="S6991" s="47"/>
      <c r="T6991" s="47"/>
      <c r="U6991" s="47"/>
      <c r="V6991" s="47"/>
      <c r="W6991" s="47"/>
      <c r="X6991" s="47"/>
      <c r="Y6991" s="47"/>
      <c r="Z6991" s="47"/>
      <c r="AA6991" s="47"/>
    </row>
    <row r="6992" spans="1:27" s="45" customFormat="1" x14ac:dyDescent="0.25">
      <c r="A6992" s="42"/>
      <c r="B6992" s="46"/>
      <c r="P6992" s="47"/>
      <c r="Q6992" s="47"/>
      <c r="R6992" s="47"/>
      <c r="S6992" s="47"/>
      <c r="T6992" s="47"/>
      <c r="U6992" s="47"/>
      <c r="V6992" s="47"/>
      <c r="W6992" s="47"/>
      <c r="X6992" s="47"/>
      <c r="Y6992" s="47"/>
      <c r="Z6992" s="47"/>
      <c r="AA6992" s="47"/>
    </row>
    <row r="6993" spans="1:27" s="45" customFormat="1" x14ac:dyDescent="0.25">
      <c r="A6993" s="42"/>
      <c r="B6993" s="46"/>
      <c r="P6993" s="47"/>
      <c r="Q6993" s="47"/>
      <c r="R6993" s="47"/>
      <c r="S6993" s="47"/>
      <c r="T6993" s="47"/>
      <c r="U6993" s="47"/>
      <c r="V6993" s="47"/>
      <c r="W6993" s="47"/>
      <c r="X6993" s="47"/>
      <c r="Y6993" s="47"/>
      <c r="Z6993" s="47"/>
      <c r="AA6993" s="47"/>
    </row>
    <row r="6994" spans="1:27" s="45" customFormat="1" x14ac:dyDescent="0.25">
      <c r="A6994" s="42"/>
      <c r="B6994" s="46"/>
      <c r="P6994" s="47"/>
      <c r="Q6994" s="47"/>
      <c r="R6994" s="47"/>
      <c r="S6994" s="47"/>
      <c r="T6994" s="47"/>
      <c r="U6994" s="47"/>
      <c r="V6994" s="47"/>
      <c r="W6994" s="47"/>
      <c r="X6994" s="47"/>
      <c r="Y6994" s="47"/>
      <c r="Z6994" s="47"/>
      <c r="AA6994" s="47"/>
    </row>
    <row r="6995" spans="1:27" s="45" customFormat="1" x14ac:dyDescent="0.25">
      <c r="A6995" s="42"/>
      <c r="B6995" s="46"/>
      <c r="P6995" s="47"/>
      <c r="Q6995" s="47"/>
      <c r="R6995" s="47"/>
      <c r="S6995" s="47"/>
      <c r="T6995" s="47"/>
      <c r="U6995" s="47"/>
      <c r="V6995" s="47"/>
      <c r="W6995" s="47"/>
      <c r="X6995" s="47"/>
      <c r="Y6995" s="47"/>
      <c r="Z6995" s="47"/>
      <c r="AA6995" s="47"/>
    </row>
    <row r="6996" spans="1:27" s="45" customFormat="1" x14ac:dyDescent="0.25">
      <c r="A6996" s="42"/>
      <c r="B6996" s="46"/>
      <c r="P6996" s="47"/>
      <c r="Q6996" s="47"/>
      <c r="R6996" s="47"/>
      <c r="S6996" s="47"/>
      <c r="T6996" s="47"/>
      <c r="U6996" s="47"/>
      <c r="V6996" s="47"/>
      <c r="W6996" s="47"/>
      <c r="X6996" s="47"/>
      <c r="Y6996" s="47"/>
      <c r="Z6996" s="47"/>
      <c r="AA6996" s="47"/>
    </row>
    <row r="6997" spans="1:27" s="45" customFormat="1" x14ac:dyDescent="0.25">
      <c r="A6997" s="42"/>
      <c r="B6997" s="46"/>
      <c r="P6997" s="47"/>
      <c r="Q6997" s="47"/>
      <c r="R6997" s="47"/>
      <c r="S6997" s="47"/>
      <c r="T6997" s="47"/>
      <c r="U6997" s="47"/>
      <c r="V6997" s="47"/>
      <c r="W6997" s="47"/>
      <c r="X6997" s="47"/>
      <c r="Y6997" s="47"/>
      <c r="Z6997" s="47"/>
      <c r="AA6997" s="47"/>
    </row>
    <row r="6998" spans="1:27" s="45" customFormat="1" x14ac:dyDescent="0.25">
      <c r="A6998" s="42"/>
      <c r="B6998" s="46"/>
      <c r="P6998" s="47"/>
      <c r="Q6998" s="47"/>
      <c r="R6998" s="47"/>
      <c r="S6998" s="47"/>
      <c r="T6998" s="47"/>
      <c r="U6998" s="47"/>
      <c r="V6998" s="47"/>
      <c r="W6998" s="47"/>
      <c r="X6998" s="47"/>
      <c r="Y6998" s="47"/>
      <c r="Z6998" s="47"/>
      <c r="AA6998" s="47"/>
    </row>
    <row r="6999" spans="1:27" s="45" customFormat="1" x14ac:dyDescent="0.25">
      <c r="A6999" s="42"/>
      <c r="B6999" s="46"/>
      <c r="P6999" s="47"/>
      <c r="Q6999" s="47"/>
      <c r="R6999" s="47"/>
      <c r="S6999" s="47"/>
      <c r="T6999" s="47"/>
      <c r="U6999" s="47"/>
      <c r="V6999" s="47"/>
      <c r="W6999" s="47"/>
      <c r="X6999" s="47"/>
      <c r="Y6999" s="47"/>
      <c r="Z6999" s="47"/>
      <c r="AA6999" s="47"/>
    </row>
    <row r="7000" spans="1:27" s="45" customFormat="1" x14ac:dyDescent="0.25">
      <c r="A7000" s="42"/>
      <c r="B7000" s="46"/>
      <c r="P7000" s="47"/>
      <c r="Q7000" s="47"/>
      <c r="R7000" s="47"/>
      <c r="S7000" s="47"/>
      <c r="T7000" s="47"/>
      <c r="U7000" s="47"/>
      <c r="V7000" s="47"/>
      <c r="W7000" s="47"/>
      <c r="X7000" s="47"/>
      <c r="Y7000" s="47"/>
      <c r="Z7000" s="47"/>
      <c r="AA7000" s="47"/>
    </row>
    <row r="7001" spans="1:27" s="45" customFormat="1" x14ac:dyDescent="0.25">
      <c r="A7001" s="42"/>
      <c r="B7001" s="46"/>
      <c r="P7001" s="47"/>
      <c r="Q7001" s="47"/>
      <c r="R7001" s="47"/>
      <c r="S7001" s="47"/>
      <c r="T7001" s="47"/>
      <c r="U7001" s="47"/>
      <c r="V7001" s="47"/>
      <c r="W7001" s="47"/>
      <c r="X7001" s="47"/>
      <c r="Y7001" s="47"/>
      <c r="Z7001" s="47"/>
      <c r="AA7001" s="47"/>
    </row>
    <row r="7002" spans="1:27" s="45" customFormat="1" x14ac:dyDescent="0.25">
      <c r="A7002" s="42"/>
      <c r="B7002" s="46"/>
      <c r="P7002" s="47"/>
      <c r="Q7002" s="47"/>
      <c r="R7002" s="47"/>
      <c r="S7002" s="47"/>
      <c r="T7002" s="47"/>
      <c r="U7002" s="47"/>
      <c r="V7002" s="47"/>
      <c r="W7002" s="47"/>
      <c r="X7002" s="47"/>
      <c r="Y7002" s="47"/>
      <c r="Z7002" s="47"/>
      <c r="AA7002" s="47"/>
    </row>
    <row r="7003" spans="1:27" s="45" customFormat="1" x14ac:dyDescent="0.25">
      <c r="A7003" s="42"/>
      <c r="B7003" s="46"/>
      <c r="P7003" s="47"/>
      <c r="Q7003" s="47"/>
      <c r="R7003" s="47"/>
      <c r="S7003" s="47"/>
      <c r="T7003" s="47"/>
      <c r="U7003" s="47"/>
      <c r="V7003" s="47"/>
      <c r="W7003" s="47"/>
      <c r="X7003" s="47"/>
      <c r="Y7003" s="47"/>
      <c r="Z7003" s="47"/>
      <c r="AA7003" s="47"/>
    </row>
    <row r="7004" spans="1:27" s="45" customFormat="1" x14ac:dyDescent="0.25">
      <c r="A7004" s="42"/>
      <c r="B7004" s="46"/>
      <c r="P7004" s="47"/>
      <c r="Q7004" s="47"/>
      <c r="R7004" s="47"/>
      <c r="S7004" s="47"/>
      <c r="T7004" s="47"/>
      <c r="U7004" s="47"/>
      <c r="V7004" s="47"/>
      <c r="W7004" s="47"/>
      <c r="X7004" s="47"/>
      <c r="Y7004" s="47"/>
      <c r="Z7004" s="47"/>
      <c r="AA7004" s="47"/>
    </row>
    <row r="7005" spans="1:27" s="45" customFormat="1" x14ac:dyDescent="0.25">
      <c r="A7005" s="42"/>
      <c r="B7005" s="46"/>
      <c r="P7005" s="47"/>
      <c r="Q7005" s="47"/>
      <c r="R7005" s="47"/>
      <c r="S7005" s="47"/>
      <c r="T7005" s="47"/>
      <c r="U7005" s="47"/>
      <c r="V7005" s="47"/>
      <c r="W7005" s="47"/>
      <c r="X7005" s="47"/>
      <c r="Y7005" s="47"/>
      <c r="Z7005" s="47"/>
      <c r="AA7005" s="47"/>
    </row>
    <row r="7006" spans="1:27" s="45" customFormat="1" x14ac:dyDescent="0.25">
      <c r="A7006" s="42"/>
      <c r="B7006" s="46"/>
      <c r="P7006" s="47"/>
      <c r="Q7006" s="47"/>
      <c r="R7006" s="47"/>
      <c r="S7006" s="47"/>
      <c r="T7006" s="47"/>
      <c r="U7006" s="47"/>
      <c r="V7006" s="47"/>
      <c r="W7006" s="47"/>
      <c r="X7006" s="47"/>
      <c r="Y7006" s="47"/>
      <c r="Z7006" s="47"/>
      <c r="AA7006" s="47"/>
    </row>
    <row r="7007" spans="1:27" s="45" customFormat="1" x14ac:dyDescent="0.25">
      <c r="A7007" s="42"/>
      <c r="B7007" s="46"/>
      <c r="P7007" s="47"/>
      <c r="Q7007" s="47"/>
      <c r="R7007" s="47"/>
      <c r="S7007" s="47"/>
      <c r="T7007" s="47"/>
      <c r="U7007" s="47"/>
      <c r="V7007" s="47"/>
      <c r="W7007" s="47"/>
      <c r="X7007" s="47"/>
      <c r="Y7007" s="47"/>
      <c r="Z7007" s="47"/>
      <c r="AA7007" s="47"/>
    </row>
    <row r="7008" spans="1:27" s="45" customFormat="1" x14ac:dyDescent="0.25">
      <c r="A7008" s="42"/>
      <c r="B7008" s="46"/>
      <c r="P7008" s="47"/>
      <c r="Q7008" s="47"/>
      <c r="R7008" s="47"/>
      <c r="S7008" s="47"/>
      <c r="T7008" s="47"/>
      <c r="U7008" s="47"/>
      <c r="V7008" s="47"/>
      <c r="W7008" s="47"/>
      <c r="X7008" s="47"/>
      <c r="Y7008" s="47"/>
      <c r="Z7008" s="47"/>
      <c r="AA7008" s="47"/>
    </row>
    <row r="7009" spans="1:27" s="45" customFormat="1" x14ac:dyDescent="0.25">
      <c r="A7009" s="42"/>
      <c r="B7009" s="46"/>
      <c r="P7009" s="47"/>
      <c r="Q7009" s="47"/>
      <c r="R7009" s="47"/>
      <c r="S7009" s="47"/>
      <c r="T7009" s="47"/>
      <c r="U7009" s="47"/>
      <c r="V7009" s="47"/>
      <c r="W7009" s="47"/>
      <c r="X7009" s="47"/>
      <c r="Y7009" s="47"/>
      <c r="Z7009" s="47"/>
      <c r="AA7009" s="47"/>
    </row>
    <row r="7010" spans="1:27" s="45" customFormat="1" x14ac:dyDescent="0.25">
      <c r="A7010" s="42"/>
      <c r="B7010" s="46"/>
      <c r="P7010" s="47"/>
      <c r="Q7010" s="47"/>
      <c r="R7010" s="47"/>
      <c r="S7010" s="47"/>
      <c r="T7010" s="47"/>
      <c r="U7010" s="47"/>
      <c r="V7010" s="47"/>
      <c r="W7010" s="47"/>
      <c r="X7010" s="47"/>
      <c r="Y7010" s="47"/>
      <c r="Z7010" s="47"/>
      <c r="AA7010" s="47"/>
    </row>
    <row r="7011" spans="1:27" s="45" customFormat="1" x14ac:dyDescent="0.25">
      <c r="A7011" s="42"/>
      <c r="B7011" s="46"/>
      <c r="P7011" s="47"/>
      <c r="Q7011" s="47"/>
      <c r="R7011" s="47"/>
      <c r="S7011" s="47"/>
      <c r="T7011" s="47"/>
      <c r="U7011" s="47"/>
      <c r="V7011" s="47"/>
      <c r="W7011" s="47"/>
      <c r="X7011" s="47"/>
      <c r="Y7011" s="47"/>
      <c r="Z7011" s="47"/>
      <c r="AA7011" s="47"/>
    </row>
    <row r="7012" spans="1:27" s="45" customFormat="1" x14ac:dyDescent="0.25">
      <c r="A7012" s="42"/>
      <c r="B7012" s="46"/>
      <c r="P7012" s="47"/>
      <c r="Q7012" s="47"/>
      <c r="R7012" s="47"/>
      <c r="S7012" s="47"/>
      <c r="T7012" s="47"/>
      <c r="U7012" s="47"/>
      <c r="V7012" s="47"/>
      <c r="W7012" s="47"/>
      <c r="X7012" s="47"/>
      <c r="Y7012" s="47"/>
      <c r="Z7012" s="47"/>
      <c r="AA7012" s="47"/>
    </row>
    <row r="7013" spans="1:27" s="45" customFormat="1" x14ac:dyDescent="0.25">
      <c r="A7013" s="42"/>
      <c r="B7013" s="46"/>
      <c r="P7013" s="47"/>
      <c r="Q7013" s="47"/>
      <c r="R7013" s="47"/>
      <c r="S7013" s="47"/>
      <c r="T7013" s="47"/>
      <c r="U7013" s="47"/>
      <c r="V7013" s="47"/>
      <c r="W7013" s="47"/>
      <c r="X7013" s="47"/>
      <c r="Y7013" s="47"/>
      <c r="Z7013" s="47"/>
      <c r="AA7013" s="47"/>
    </row>
    <row r="7014" spans="1:27" s="45" customFormat="1" x14ac:dyDescent="0.25">
      <c r="A7014" s="42"/>
      <c r="B7014" s="46"/>
      <c r="P7014" s="47"/>
      <c r="Q7014" s="47"/>
      <c r="R7014" s="47"/>
      <c r="S7014" s="47"/>
      <c r="T7014" s="47"/>
      <c r="U7014" s="47"/>
      <c r="V7014" s="47"/>
      <c r="W7014" s="47"/>
      <c r="X7014" s="47"/>
      <c r="Y7014" s="47"/>
      <c r="Z7014" s="47"/>
      <c r="AA7014" s="47"/>
    </row>
    <row r="7015" spans="1:27" s="45" customFormat="1" x14ac:dyDescent="0.25">
      <c r="A7015" s="42"/>
      <c r="B7015" s="46"/>
      <c r="P7015" s="47"/>
      <c r="Q7015" s="47"/>
      <c r="R7015" s="47"/>
      <c r="S7015" s="47"/>
      <c r="T7015" s="47"/>
      <c r="U7015" s="47"/>
      <c r="V7015" s="47"/>
      <c r="W7015" s="47"/>
      <c r="X7015" s="47"/>
      <c r="Y7015" s="47"/>
      <c r="Z7015" s="47"/>
      <c r="AA7015" s="47"/>
    </row>
    <row r="7016" spans="1:27" s="45" customFormat="1" x14ac:dyDescent="0.25">
      <c r="A7016" s="42"/>
      <c r="B7016" s="46"/>
      <c r="P7016" s="47"/>
      <c r="Q7016" s="47"/>
      <c r="R7016" s="47"/>
      <c r="S7016" s="47"/>
      <c r="T7016" s="47"/>
      <c r="U7016" s="47"/>
      <c r="V7016" s="47"/>
      <c r="W7016" s="47"/>
      <c r="X7016" s="47"/>
      <c r="Y7016" s="47"/>
      <c r="Z7016" s="47"/>
      <c r="AA7016" s="47"/>
    </row>
    <row r="7017" spans="1:27" s="45" customFormat="1" x14ac:dyDescent="0.25">
      <c r="A7017" s="42"/>
      <c r="B7017" s="46"/>
      <c r="P7017" s="47"/>
      <c r="Q7017" s="47"/>
      <c r="R7017" s="47"/>
      <c r="S7017" s="47"/>
      <c r="T7017" s="47"/>
      <c r="U7017" s="47"/>
      <c r="V7017" s="47"/>
      <c r="W7017" s="47"/>
      <c r="X7017" s="47"/>
      <c r="Y7017" s="47"/>
      <c r="Z7017" s="47"/>
      <c r="AA7017" s="47"/>
    </row>
    <row r="7018" spans="1:27" s="45" customFormat="1" x14ac:dyDescent="0.25">
      <c r="A7018" s="42"/>
      <c r="B7018" s="46"/>
      <c r="P7018" s="47"/>
      <c r="Q7018" s="47"/>
      <c r="R7018" s="47"/>
      <c r="S7018" s="47"/>
      <c r="T7018" s="47"/>
      <c r="U7018" s="47"/>
      <c r="V7018" s="47"/>
      <c r="W7018" s="47"/>
      <c r="X7018" s="47"/>
      <c r="Y7018" s="47"/>
      <c r="Z7018" s="47"/>
      <c r="AA7018" s="47"/>
    </row>
    <row r="7019" spans="1:27" s="45" customFormat="1" x14ac:dyDescent="0.25">
      <c r="A7019" s="42"/>
      <c r="B7019" s="46"/>
      <c r="P7019" s="47"/>
      <c r="Q7019" s="47"/>
      <c r="R7019" s="47"/>
      <c r="S7019" s="47"/>
      <c r="T7019" s="47"/>
      <c r="U7019" s="47"/>
      <c r="V7019" s="47"/>
      <c r="W7019" s="47"/>
      <c r="X7019" s="47"/>
      <c r="Y7019" s="47"/>
      <c r="Z7019" s="47"/>
      <c r="AA7019" s="47"/>
    </row>
    <row r="7020" spans="1:27" s="45" customFormat="1" x14ac:dyDescent="0.25">
      <c r="A7020" s="42"/>
      <c r="B7020" s="46"/>
      <c r="P7020" s="47"/>
      <c r="Q7020" s="47"/>
      <c r="R7020" s="47"/>
      <c r="S7020" s="47"/>
      <c r="T7020" s="47"/>
      <c r="U7020" s="47"/>
      <c r="V7020" s="47"/>
      <c r="W7020" s="47"/>
      <c r="X7020" s="47"/>
      <c r="Y7020" s="47"/>
      <c r="Z7020" s="47"/>
      <c r="AA7020" s="47"/>
    </row>
    <row r="7021" spans="1:27" s="45" customFormat="1" x14ac:dyDescent="0.25">
      <c r="A7021" s="42"/>
      <c r="B7021" s="46"/>
      <c r="P7021" s="47"/>
      <c r="Q7021" s="47"/>
      <c r="R7021" s="47"/>
      <c r="S7021" s="47"/>
      <c r="T7021" s="47"/>
      <c r="U7021" s="47"/>
      <c r="V7021" s="47"/>
      <c r="W7021" s="47"/>
      <c r="X7021" s="47"/>
      <c r="Y7021" s="47"/>
      <c r="Z7021" s="47"/>
      <c r="AA7021" s="47"/>
    </row>
    <row r="7022" spans="1:27" s="45" customFormat="1" x14ac:dyDescent="0.25">
      <c r="A7022" s="42"/>
      <c r="B7022" s="46"/>
      <c r="P7022" s="47"/>
      <c r="Q7022" s="47"/>
      <c r="R7022" s="47"/>
      <c r="S7022" s="47"/>
      <c r="T7022" s="47"/>
      <c r="U7022" s="47"/>
      <c r="V7022" s="47"/>
      <c r="W7022" s="47"/>
      <c r="X7022" s="47"/>
      <c r="Y7022" s="47"/>
      <c r="Z7022" s="47"/>
      <c r="AA7022" s="47"/>
    </row>
    <row r="7023" spans="1:27" s="45" customFormat="1" x14ac:dyDescent="0.25">
      <c r="A7023" s="42"/>
      <c r="B7023" s="46"/>
      <c r="P7023" s="47"/>
      <c r="Q7023" s="47"/>
      <c r="R7023" s="47"/>
      <c r="S7023" s="47"/>
      <c r="T7023" s="47"/>
      <c r="U7023" s="47"/>
      <c r="V7023" s="47"/>
      <c r="W7023" s="47"/>
      <c r="X7023" s="47"/>
      <c r="Y7023" s="47"/>
      <c r="Z7023" s="47"/>
      <c r="AA7023" s="47"/>
    </row>
    <row r="7024" spans="1:27" s="45" customFormat="1" x14ac:dyDescent="0.25">
      <c r="A7024" s="42"/>
      <c r="B7024" s="46"/>
      <c r="P7024" s="47"/>
      <c r="Q7024" s="47"/>
      <c r="R7024" s="47"/>
      <c r="S7024" s="47"/>
      <c r="T7024" s="47"/>
      <c r="U7024" s="47"/>
      <c r="V7024" s="47"/>
      <c r="W7024" s="47"/>
      <c r="X7024" s="47"/>
      <c r="Y7024" s="47"/>
      <c r="Z7024" s="47"/>
      <c r="AA7024" s="47"/>
    </row>
    <row r="7025" spans="1:27" s="45" customFormat="1" x14ac:dyDescent="0.25">
      <c r="A7025" s="42"/>
      <c r="B7025" s="46"/>
      <c r="P7025" s="47"/>
      <c r="Q7025" s="47"/>
      <c r="R7025" s="47"/>
      <c r="S7025" s="47"/>
      <c r="T7025" s="47"/>
      <c r="U7025" s="47"/>
      <c r="V7025" s="47"/>
      <c r="W7025" s="47"/>
      <c r="X7025" s="47"/>
      <c r="Y7025" s="47"/>
      <c r="Z7025" s="47"/>
      <c r="AA7025" s="47"/>
    </row>
    <row r="7026" spans="1:27" s="45" customFormat="1" x14ac:dyDescent="0.25">
      <c r="A7026" s="42"/>
      <c r="B7026" s="46"/>
      <c r="P7026" s="47"/>
      <c r="Q7026" s="47"/>
      <c r="R7026" s="47"/>
      <c r="S7026" s="47"/>
      <c r="T7026" s="47"/>
      <c r="U7026" s="47"/>
      <c r="V7026" s="47"/>
      <c r="W7026" s="47"/>
      <c r="X7026" s="47"/>
      <c r="Y7026" s="47"/>
      <c r="Z7026" s="47"/>
      <c r="AA7026" s="47"/>
    </row>
    <row r="7027" spans="1:27" s="45" customFormat="1" x14ac:dyDescent="0.25">
      <c r="A7027" s="42"/>
      <c r="B7027" s="46"/>
      <c r="P7027" s="47"/>
      <c r="Q7027" s="47"/>
      <c r="R7027" s="47"/>
      <c r="S7027" s="47"/>
      <c r="T7027" s="47"/>
      <c r="U7027" s="47"/>
      <c r="V7027" s="47"/>
      <c r="W7027" s="47"/>
      <c r="X7027" s="47"/>
      <c r="Y7027" s="47"/>
      <c r="Z7027" s="47"/>
      <c r="AA7027" s="47"/>
    </row>
    <row r="7028" spans="1:27" s="45" customFormat="1" x14ac:dyDescent="0.25">
      <c r="A7028" s="42"/>
      <c r="B7028" s="46"/>
      <c r="P7028" s="47"/>
      <c r="Q7028" s="47"/>
      <c r="R7028" s="47"/>
      <c r="S7028" s="47"/>
      <c r="T7028" s="47"/>
      <c r="U7028" s="47"/>
      <c r="V7028" s="47"/>
      <c r="W7028" s="47"/>
      <c r="X7028" s="47"/>
      <c r="Y7028" s="47"/>
      <c r="Z7028" s="47"/>
      <c r="AA7028" s="47"/>
    </row>
    <row r="7029" spans="1:27" s="45" customFormat="1" x14ac:dyDescent="0.25">
      <c r="A7029" s="42"/>
      <c r="B7029" s="46"/>
      <c r="P7029" s="47"/>
      <c r="Q7029" s="47"/>
      <c r="R7029" s="47"/>
      <c r="S7029" s="47"/>
      <c r="T7029" s="47"/>
      <c r="U7029" s="47"/>
      <c r="V7029" s="47"/>
      <c r="W7029" s="47"/>
      <c r="X7029" s="47"/>
      <c r="Y7029" s="47"/>
      <c r="Z7029" s="47"/>
      <c r="AA7029" s="47"/>
    </row>
    <row r="7030" spans="1:27" s="45" customFormat="1" x14ac:dyDescent="0.25">
      <c r="A7030" s="42"/>
      <c r="B7030" s="46"/>
      <c r="P7030" s="47"/>
      <c r="Q7030" s="47"/>
      <c r="R7030" s="47"/>
      <c r="S7030" s="47"/>
      <c r="T7030" s="47"/>
      <c r="U7030" s="47"/>
      <c r="V7030" s="47"/>
      <c r="W7030" s="47"/>
      <c r="X7030" s="47"/>
      <c r="Y7030" s="47"/>
      <c r="Z7030" s="47"/>
      <c r="AA7030" s="47"/>
    </row>
    <row r="7031" spans="1:27" s="45" customFormat="1" x14ac:dyDescent="0.25">
      <c r="A7031" s="42"/>
      <c r="B7031" s="46"/>
      <c r="P7031" s="47"/>
      <c r="Q7031" s="47"/>
      <c r="R7031" s="47"/>
      <c r="S7031" s="47"/>
      <c r="T7031" s="47"/>
      <c r="U7031" s="47"/>
      <c r="V7031" s="47"/>
      <c r="W7031" s="47"/>
      <c r="X7031" s="47"/>
      <c r="Y7031" s="47"/>
      <c r="Z7031" s="47"/>
      <c r="AA7031" s="47"/>
    </row>
    <row r="7032" spans="1:27" s="45" customFormat="1" x14ac:dyDescent="0.25">
      <c r="A7032" s="42"/>
      <c r="B7032" s="46"/>
      <c r="P7032" s="47"/>
      <c r="Q7032" s="47"/>
      <c r="R7032" s="47"/>
      <c r="S7032" s="47"/>
      <c r="T7032" s="47"/>
      <c r="U7032" s="47"/>
      <c r="V7032" s="47"/>
      <c r="W7032" s="47"/>
      <c r="X7032" s="47"/>
      <c r="Y7032" s="47"/>
      <c r="Z7032" s="47"/>
      <c r="AA7032" s="47"/>
    </row>
    <row r="7033" spans="1:27" s="45" customFormat="1" x14ac:dyDescent="0.25">
      <c r="A7033" s="42"/>
      <c r="B7033" s="46"/>
      <c r="P7033" s="47"/>
      <c r="Q7033" s="47"/>
      <c r="R7033" s="47"/>
      <c r="S7033" s="47"/>
      <c r="T7033" s="47"/>
      <c r="U7033" s="47"/>
      <c r="V7033" s="47"/>
      <c r="W7033" s="47"/>
      <c r="X7033" s="47"/>
      <c r="Y7033" s="47"/>
      <c r="Z7033" s="47"/>
      <c r="AA7033" s="47"/>
    </row>
    <row r="7034" spans="1:27" s="45" customFormat="1" x14ac:dyDescent="0.25">
      <c r="A7034" s="42"/>
      <c r="B7034" s="46"/>
      <c r="P7034" s="47"/>
      <c r="Q7034" s="47"/>
      <c r="R7034" s="47"/>
      <c r="S7034" s="47"/>
      <c r="T7034" s="47"/>
      <c r="U7034" s="47"/>
      <c r="V7034" s="47"/>
      <c r="W7034" s="47"/>
      <c r="X7034" s="47"/>
      <c r="Y7034" s="47"/>
      <c r="Z7034" s="47"/>
      <c r="AA7034" s="47"/>
    </row>
    <row r="7035" spans="1:27" s="45" customFormat="1" x14ac:dyDescent="0.25">
      <c r="A7035" s="42"/>
      <c r="B7035" s="46"/>
      <c r="P7035" s="47"/>
      <c r="Q7035" s="47"/>
      <c r="R7035" s="47"/>
      <c r="S7035" s="47"/>
      <c r="T7035" s="47"/>
      <c r="U7035" s="47"/>
      <c r="V7035" s="47"/>
      <c r="W7035" s="47"/>
      <c r="X7035" s="47"/>
      <c r="Y7035" s="47"/>
      <c r="Z7035" s="47"/>
      <c r="AA7035" s="47"/>
    </row>
    <row r="7036" spans="1:27" s="45" customFormat="1" x14ac:dyDescent="0.25">
      <c r="A7036" s="42"/>
      <c r="B7036" s="46"/>
      <c r="P7036" s="47"/>
      <c r="Q7036" s="47"/>
      <c r="R7036" s="47"/>
      <c r="S7036" s="47"/>
      <c r="T7036" s="47"/>
      <c r="U7036" s="47"/>
      <c r="V7036" s="47"/>
      <c r="W7036" s="47"/>
      <c r="X7036" s="47"/>
      <c r="Y7036" s="47"/>
      <c r="Z7036" s="47"/>
      <c r="AA7036" s="47"/>
    </row>
    <row r="7037" spans="1:27" s="45" customFormat="1" x14ac:dyDescent="0.25">
      <c r="A7037" s="42"/>
      <c r="B7037" s="46"/>
      <c r="P7037" s="47"/>
      <c r="Q7037" s="47"/>
      <c r="R7037" s="47"/>
      <c r="S7037" s="47"/>
      <c r="T7037" s="47"/>
      <c r="U7037" s="47"/>
      <c r="V7037" s="47"/>
      <c r="W7037" s="47"/>
      <c r="X7037" s="47"/>
      <c r="Y7037" s="47"/>
      <c r="Z7037" s="47"/>
      <c r="AA7037" s="47"/>
    </row>
    <row r="7038" spans="1:27" s="45" customFormat="1" x14ac:dyDescent="0.25">
      <c r="A7038" s="42"/>
      <c r="B7038" s="46"/>
      <c r="P7038" s="47"/>
      <c r="Q7038" s="47"/>
      <c r="R7038" s="47"/>
      <c r="S7038" s="47"/>
      <c r="T7038" s="47"/>
      <c r="U7038" s="47"/>
      <c r="V7038" s="47"/>
      <c r="W7038" s="47"/>
      <c r="X7038" s="47"/>
      <c r="Y7038" s="47"/>
      <c r="Z7038" s="47"/>
      <c r="AA7038" s="47"/>
    </row>
    <row r="7039" spans="1:27" s="45" customFormat="1" x14ac:dyDescent="0.25">
      <c r="A7039" s="42"/>
      <c r="B7039" s="46"/>
      <c r="P7039" s="47"/>
      <c r="Q7039" s="47"/>
      <c r="R7039" s="47"/>
      <c r="S7039" s="47"/>
      <c r="T7039" s="47"/>
      <c r="U7039" s="47"/>
      <c r="V7039" s="47"/>
      <c r="W7039" s="47"/>
      <c r="X7039" s="47"/>
      <c r="Y7039" s="47"/>
      <c r="Z7039" s="47"/>
      <c r="AA7039" s="47"/>
    </row>
    <row r="7040" spans="1:27" s="45" customFormat="1" x14ac:dyDescent="0.25">
      <c r="A7040" s="42"/>
      <c r="B7040" s="46"/>
      <c r="P7040" s="47"/>
      <c r="Q7040" s="47"/>
      <c r="R7040" s="47"/>
      <c r="S7040" s="47"/>
      <c r="T7040" s="47"/>
      <c r="U7040" s="47"/>
      <c r="V7040" s="47"/>
      <c r="W7040" s="47"/>
      <c r="X7040" s="47"/>
      <c r="Y7040" s="47"/>
      <c r="Z7040" s="47"/>
      <c r="AA7040" s="47"/>
    </row>
    <row r="7041" spans="1:27" s="45" customFormat="1" x14ac:dyDescent="0.25">
      <c r="A7041" s="42"/>
      <c r="B7041" s="46"/>
      <c r="P7041" s="47"/>
      <c r="Q7041" s="47"/>
      <c r="R7041" s="47"/>
      <c r="S7041" s="47"/>
      <c r="T7041" s="47"/>
      <c r="U7041" s="47"/>
      <c r="V7041" s="47"/>
      <c r="W7041" s="47"/>
      <c r="X7041" s="47"/>
      <c r="Y7041" s="47"/>
      <c r="Z7041" s="47"/>
      <c r="AA7041" s="47"/>
    </row>
    <row r="7042" spans="1:27" s="45" customFormat="1" x14ac:dyDescent="0.25">
      <c r="A7042" s="42"/>
      <c r="B7042" s="46"/>
      <c r="P7042" s="47"/>
      <c r="Q7042" s="47"/>
      <c r="R7042" s="47"/>
      <c r="S7042" s="47"/>
      <c r="T7042" s="47"/>
      <c r="U7042" s="47"/>
      <c r="V7042" s="47"/>
      <c r="W7042" s="47"/>
      <c r="X7042" s="47"/>
      <c r="Y7042" s="47"/>
      <c r="Z7042" s="47"/>
      <c r="AA7042" s="47"/>
    </row>
    <row r="7043" spans="1:27" s="45" customFormat="1" x14ac:dyDescent="0.25">
      <c r="A7043" s="42"/>
      <c r="B7043" s="46"/>
      <c r="P7043" s="47"/>
      <c r="Q7043" s="47"/>
      <c r="R7043" s="47"/>
      <c r="S7043" s="47"/>
      <c r="T7043" s="47"/>
      <c r="U7043" s="47"/>
      <c r="V7043" s="47"/>
      <c r="W7043" s="47"/>
      <c r="X7043" s="47"/>
      <c r="Y7043" s="47"/>
      <c r="Z7043" s="47"/>
      <c r="AA7043" s="47"/>
    </row>
    <row r="7044" spans="1:27" s="45" customFormat="1" x14ac:dyDescent="0.25">
      <c r="A7044" s="42"/>
      <c r="B7044" s="46"/>
      <c r="P7044" s="47"/>
      <c r="Q7044" s="47"/>
      <c r="R7044" s="47"/>
      <c r="S7044" s="47"/>
      <c r="T7044" s="47"/>
      <c r="U7044" s="47"/>
      <c r="V7044" s="47"/>
      <c r="W7044" s="47"/>
      <c r="X7044" s="47"/>
      <c r="Y7044" s="47"/>
      <c r="Z7044" s="47"/>
      <c r="AA7044" s="47"/>
    </row>
    <row r="7045" spans="1:27" s="45" customFormat="1" x14ac:dyDescent="0.25">
      <c r="A7045" s="42"/>
      <c r="B7045" s="46"/>
      <c r="P7045" s="47"/>
      <c r="Q7045" s="47"/>
      <c r="R7045" s="47"/>
      <c r="S7045" s="47"/>
      <c r="T7045" s="47"/>
      <c r="U7045" s="47"/>
      <c r="V7045" s="47"/>
      <c r="W7045" s="47"/>
      <c r="X7045" s="47"/>
      <c r="Y7045" s="47"/>
      <c r="Z7045" s="47"/>
      <c r="AA7045" s="47"/>
    </row>
    <row r="7046" spans="1:27" s="45" customFormat="1" x14ac:dyDescent="0.25">
      <c r="A7046" s="42"/>
      <c r="B7046" s="46"/>
      <c r="P7046" s="47"/>
      <c r="Q7046" s="47"/>
      <c r="R7046" s="47"/>
      <c r="S7046" s="47"/>
      <c r="T7046" s="47"/>
      <c r="U7046" s="47"/>
      <c r="V7046" s="47"/>
      <c r="W7046" s="47"/>
      <c r="X7046" s="47"/>
      <c r="Y7046" s="47"/>
      <c r="Z7046" s="47"/>
      <c r="AA7046" s="47"/>
    </row>
    <row r="7047" spans="1:27" s="45" customFormat="1" x14ac:dyDescent="0.25">
      <c r="A7047" s="42"/>
      <c r="B7047" s="46"/>
      <c r="P7047" s="47"/>
      <c r="Q7047" s="47"/>
      <c r="R7047" s="47"/>
      <c r="S7047" s="47"/>
      <c r="T7047" s="47"/>
      <c r="U7047" s="47"/>
      <c r="V7047" s="47"/>
      <c r="W7047" s="47"/>
      <c r="X7047" s="47"/>
      <c r="Y7047" s="47"/>
      <c r="Z7047" s="47"/>
      <c r="AA7047" s="47"/>
    </row>
    <row r="7048" spans="1:27" s="45" customFormat="1" x14ac:dyDescent="0.25">
      <c r="A7048" s="42"/>
      <c r="B7048" s="46"/>
      <c r="P7048" s="47"/>
      <c r="Q7048" s="47"/>
      <c r="R7048" s="47"/>
      <c r="S7048" s="47"/>
      <c r="T7048" s="47"/>
      <c r="U7048" s="47"/>
      <c r="V7048" s="47"/>
      <c r="W7048" s="47"/>
      <c r="X7048" s="47"/>
      <c r="Y7048" s="47"/>
      <c r="Z7048" s="47"/>
      <c r="AA7048" s="47"/>
    </row>
    <row r="7049" spans="1:27" s="45" customFormat="1" x14ac:dyDescent="0.25">
      <c r="A7049" s="42"/>
      <c r="B7049" s="46"/>
      <c r="P7049" s="47"/>
      <c r="Q7049" s="47"/>
      <c r="R7049" s="47"/>
      <c r="S7049" s="47"/>
      <c r="T7049" s="47"/>
      <c r="U7049" s="47"/>
      <c r="V7049" s="47"/>
      <c r="W7049" s="47"/>
      <c r="X7049" s="47"/>
      <c r="Y7049" s="47"/>
      <c r="Z7049" s="47"/>
      <c r="AA7049" s="47"/>
    </row>
    <row r="7050" spans="1:27" s="45" customFormat="1" x14ac:dyDescent="0.25">
      <c r="A7050" s="42"/>
      <c r="B7050" s="46"/>
      <c r="P7050" s="47"/>
      <c r="Q7050" s="47"/>
      <c r="R7050" s="47"/>
      <c r="S7050" s="47"/>
      <c r="T7050" s="47"/>
      <c r="U7050" s="47"/>
      <c r="V7050" s="47"/>
      <c r="W7050" s="47"/>
      <c r="X7050" s="47"/>
      <c r="Y7050" s="47"/>
      <c r="Z7050" s="47"/>
      <c r="AA7050" s="47"/>
    </row>
    <row r="7051" spans="1:27" s="45" customFormat="1" x14ac:dyDescent="0.25">
      <c r="A7051" s="42"/>
      <c r="B7051" s="46"/>
      <c r="P7051" s="47"/>
      <c r="Q7051" s="47"/>
      <c r="R7051" s="47"/>
      <c r="S7051" s="47"/>
      <c r="T7051" s="47"/>
      <c r="U7051" s="47"/>
      <c r="V7051" s="47"/>
      <c r="W7051" s="47"/>
      <c r="X7051" s="47"/>
      <c r="Y7051" s="47"/>
      <c r="Z7051" s="47"/>
      <c r="AA7051" s="47"/>
    </row>
    <row r="7052" spans="1:27" s="45" customFormat="1" x14ac:dyDescent="0.25">
      <c r="A7052" s="42"/>
      <c r="B7052" s="46"/>
      <c r="P7052" s="47"/>
      <c r="Q7052" s="47"/>
      <c r="R7052" s="47"/>
      <c r="S7052" s="47"/>
      <c r="T7052" s="47"/>
      <c r="U7052" s="47"/>
      <c r="V7052" s="47"/>
      <c r="W7052" s="47"/>
      <c r="X7052" s="47"/>
      <c r="Y7052" s="47"/>
      <c r="Z7052" s="47"/>
      <c r="AA7052" s="47"/>
    </row>
    <row r="7053" spans="1:27" s="45" customFormat="1" x14ac:dyDescent="0.25">
      <c r="A7053" s="42"/>
      <c r="B7053" s="46"/>
      <c r="P7053" s="47"/>
      <c r="Q7053" s="47"/>
      <c r="R7053" s="47"/>
      <c r="S7053" s="47"/>
      <c r="T7053" s="47"/>
      <c r="U7053" s="47"/>
      <c r="V7053" s="47"/>
      <c r="W7053" s="47"/>
      <c r="X7053" s="47"/>
      <c r="Y7053" s="47"/>
      <c r="Z7053" s="47"/>
      <c r="AA7053" s="47"/>
    </row>
    <row r="7054" spans="1:27" s="45" customFormat="1" x14ac:dyDescent="0.25">
      <c r="A7054" s="42"/>
      <c r="B7054" s="46"/>
      <c r="P7054" s="47"/>
      <c r="Q7054" s="47"/>
      <c r="R7054" s="47"/>
      <c r="S7054" s="47"/>
      <c r="T7054" s="47"/>
      <c r="U7054" s="47"/>
      <c r="V7054" s="47"/>
      <c r="W7054" s="47"/>
      <c r="X7054" s="47"/>
      <c r="Y7054" s="47"/>
      <c r="Z7054" s="47"/>
      <c r="AA7054" s="47"/>
    </row>
    <row r="7055" spans="1:27" s="45" customFormat="1" x14ac:dyDescent="0.25">
      <c r="A7055" s="42"/>
      <c r="B7055" s="46"/>
      <c r="P7055" s="47"/>
      <c r="Q7055" s="47"/>
      <c r="R7055" s="47"/>
      <c r="S7055" s="47"/>
      <c r="T7055" s="47"/>
      <c r="U7055" s="47"/>
      <c r="V7055" s="47"/>
      <c r="W7055" s="47"/>
      <c r="X7055" s="47"/>
      <c r="Y7055" s="47"/>
      <c r="Z7055" s="47"/>
      <c r="AA7055" s="47"/>
    </row>
    <row r="7056" spans="1:27" s="45" customFormat="1" x14ac:dyDescent="0.25">
      <c r="A7056" s="42"/>
      <c r="B7056" s="46"/>
      <c r="P7056" s="47"/>
      <c r="Q7056" s="47"/>
      <c r="R7056" s="47"/>
      <c r="S7056" s="47"/>
      <c r="T7056" s="47"/>
      <c r="U7056" s="47"/>
      <c r="V7056" s="47"/>
      <c r="W7056" s="47"/>
      <c r="X7056" s="47"/>
      <c r="Y7056" s="47"/>
      <c r="Z7056" s="47"/>
      <c r="AA7056" s="47"/>
    </row>
    <row r="7057" spans="1:27" s="45" customFormat="1" x14ac:dyDescent="0.25">
      <c r="A7057" s="42"/>
      <c r="B7057" s="46"/>
      <c r="P7057" s="47"/>
      <c r="Q7057" s="47"/>
      <c r="R7057" s="47"/>
      <c r="S7057" s="47"/>
      <c r="T7057" s="47"/>
      <c r="U7057" s="47"/>
      <c r="V7057" s="47"/>
      <c r="W7057" s="47"/>
      <c r="X7057" s="47"/>
      <c r="Y7057" s="47"/>
      <c r="Z7057" s="47"/>
      <c r="AA7057" s="47"/>
    </row>
    <row r="7058" spans="1:27" s="45" customFormat="1" x14ac:dyDescent="0.25">
      <c r="A7058" s="42"/>
      <c r="B7058" s="46"/>
      <c r="P7058" s="47"/>
      <c r="Q7058" s="47"/>
      <c r="R7058" s="47"/>
      <c r="S7058" s="47"/>
      <c r="T7058" s="47"/>
      <c r="U7058" s="47"/>
      <c r="V7058" s="47"/>
      <c r="W7058" s="47"/>
      <c r="X7058" s="47"/>
      <c r="Y7058" s="47"/>
      <c r="Z7058" s="47"/>
      <c r="AA7058" s="47"/>
    </row>
    <row r="7059" spans="1:27" s="45" customFormat="1" x14ac:dyDescent="0.25">
      <c r="A7059" s="42"/>
      <c r="B7059" s="46"/>
      <c r="P7059" s="47"/>
      <c r="Q7059" s="47"/>
      <c r="R7059" s="47"/>
      <c r="S7059" s="47"/>
      <c r="T7059" s="47"/>
      <c r="U7059" s="47"/>
      <c r="V7059" s="47"/>
      <c r="W7059" s="47"/>
      <c r="X7059" s="47"/>
      <c r="Y7059" s="47"/>
      <c r="Z7059" s="47"/>
      <c r="AA7059" s="47"/>
    </row>
    <row r="7060" spans="1:27" s="45" customFormat="1" x14ac:dyDescent="0.25">
      <c r="A7060" s="42"/>
      <c r="B7060" s="46"/>
      <c r="P7060" s="47"/>
      <c r="Q7060" s="47"/>
      <c r="R7060" s="47"/>
      <c r="S7060" s="47"/>
      <c r="T7060" s="47"/>
      <c r="U7060" s="47"/>
      <c r="V7060" s="47"/>
      <c r="W7060" s="47"/>
      <c r="X7060" s="47"/>
      <c r="Y7060" s="47"/>
      <c r="Z7060" s="47"/>
      <c r="AA7060" s="47"/>
    </row>
    <row r="7061" spans="1:27" s="45" customFormat="1" x14ac:dyDescent="0.25">
      <c r="A7061" s="42"/>
      <c r="B7061" s="46"/>
      <c r="P7061" s="47"/>
      <c r="Q7061" s="47"/>
      <c r="R7061" s="47"/>
      <c r="S7061" s="47"/>
      <c r="T7061" s="47"/>
      <c r="U7061" s="47"/>
      <c r="V7061" s="47"/>
      <c r="W7061" s="47"/>
      <c r="X7061" s="47"/>
      <c r="Y7061" s="47"/>
      <c r="Z7061" s="47"/>
      <c r="AA7061" s="47"/>
    </row>
    <row r="7062" spans="1:27" s="45" customFormat="1" x14ac:dyDescent="0.25">
      <c r="A7062" s="42"/>
      <c r="B7062" s="46"/>
      <c r="P7062" s="47"/>
      <c r="Q7062" s="47"/>
      <c r="R7062" s="47"/>
      <c r="S7062" s="47"/>
      <c r="T7062" s="47"/>
      <c r="U7062" s="47"/>
      <c r="V7062" s="47"/>
      <c r="W7062" s="47"/>
      <c r="X7062" s="47"/>
      <c r="Y7062" s="47"/>
      <c r="Z7062" s="47"/>
      <c r="AA7062" s="47"/>
    </row>
    <row r="7063" spans="1:27" s="45" customFormat="1" x14ac:dyDescent="0.25">
      <c r="A7063" s="42"/>
      <c r="B7063" s="46"/>
      <c r="P7063" s="47"/>
      <c r="Q7063" s="47"/>
      <c r="R7063" s="47"/>
      <c r="S7063" s="47"/>
      <c r="T7063" s="47"/>
      <c r="U7063" s="47"/>
      <c r="V7063" s="47"/>
      <c r="W7063" s="47"/>
      <c r="X7063" s="47"/>
      <c r="Y7063" s="47"/>
      <c r="Z7063" s="47"/>
      <c r="AA7063" s="47"/>
    </row>
    <row r="7064" spans="1:27" s="45" customFormat="1" x14ac:dyDescent="0.25">
      <c r="A7064" s="42"/>
      <c r="B7064" s="46"/>
      <c r="P7064" s="47"/>
      <c r="Q7064" s="47"/>
      <c r="R7064" s="47"/>
      <c r="S7064" s="47"/>
      <c r="T7064" s="47"/>
      <c r="U7064" s="47"/>
      <c r="V7064" s="47"/>
      <c r="W7064" s="47"/>
      <c r="X7064" s="47"/>
      <c r="Y7064" s="47"/>
      <c r="Z7064" s="47"/>
      <c r="AA7064" s="47"/>
    </row>
    <row r="7065" spans="1:27" s="45" customFormat="1" x14ac:dyDescent="0.25">
      <c r="A7065" s="42"/>
      <c r="B7065" s="46"/>
      <c r="P7065" s="47"/>
      <c r="Q7065" s="47"/>
      <c r="R7065" s="47"/>
      <c r="S7065" s="47"/>
      <c r="T7065" s="47"/>
      <c r="U7065" s="47"/>
      <c r="V7065" s="47"/>
      <c r="W7065" s="47"/>
      <c r="X7065" s="47"/>
      <c r="Y7065" s="47"/>
      <c r="Z7065" s="47"/>
      <c r="AA7065" s="47"/>
    </row>
    <row r="7066" spans="1:27" s="45" customFormat="1" x14ac:dyDescent="0.25">
      <c r="A7066" s="42"/>
      <c r="B7066" s="46"/>
      <c r="P7066" s="47"/>
      <c r="Q7066" s="47"/>
      <c r="R7066" s="47"/>
      <c r="S7066" s="47"/>
      <c r="T7066" s="47"/>
      <c r="U7066" s="47"/>
      <c r="V7066" s="47"/>
      <c r="W7066" s="47"/>
      <c r="X7066" s="47"/>
      <c r="Y7066" s="47"/>
      <c r="Z7066" s="47"/>
      <c r="AA7066" s="47"/>
    </row>
    <row r="7067" spans="1:27" s="45" customFormat="1" x14ac:dyDescent="0.25">
      <c r="A7067" s="42"/>
      <c r="B7067" s="46"/>
      <c r="P7067" s="47"/>
      <c r="Q7067" s="47"/>
      <c r="R7067" s="47"/>
      <c r="S7067" s="47"/>
      <c r="T7067" s="47"/>
      <c r="U7067" s="47"/>
      <c r="V7067" s="47"/>
      <c r="W7067" s="47"/>
      <c r="X7067" s="47"/>
      <c r="Y7067" s="47"/>
      <c r="Z7067" s="47"/>
      <c r="AA7067" s="47"/>
    </row>
    <row r="7068" spans="1:27" s="45" customFormat="1" x14ac:dyDescent="0.25">
      <c r="A7068" s="42"/>
      <c r="B7068" s="46"/>
      <c r="P7068" s="47"/>
      <c r="Q7068" s="47"/>
      <c r="R7068" s="47"/>
      <c r="S7068" s="47"/>
      <c r="T7068" s="47"/>
      <c r="U7068" s="47"/>
      <c r="V7068" s="47"/>
      <c r="W7068" s="47"/>
      <c r="X7068" s="47"/>
      <c r="Y7068" s="47"/>
      <c r="Z7068" s="47"/>
      <c r="AA7068" s="47"/>
    </row>
    <row r="7069" spans="1:27" s="45" customFormat="1" x14ac:dyDescent="0.25">
      <c r="A7069" s="42"/>
      <c r="B7069" s="46"/>
      <c r="P7069" s="47"/>
      <c r="Q7069" s="47"/>
      <c r="R7069" s="47"/>
      <c r="S7069" s="47"/>
      <c r="T7069" s="47"/>
      <c r="U7069" s="47"/>
      <c r="V7069" s="47"/>
      <c r="W7069" s="47"/>
      <c r="X7069" s="47"/>
      <c r="Y7069" s="47"/>
      <c r="Z7069" s="47"/>
      <c r="AA7069" s="47"/>
    </row>
    <row r="7070" spans="1:27" s="45" customFormat="1" x14ac:dyDescent="0.25">
      <c r="A7070" s="42"/>
      <c r="B7070" s="46"/>
      <c r="P7070" s="47"/>
      <c r="Q7070" s="47"/>
      <c r="R7070" s="47"/>
      <c r="S7070" s="47"/>
      <c r="T7070" s="47"/>
      <c r="U7070" s="47"/>
      <c r="V7070" s="47"/>
      <c r="W7070" s="47"/>
      <c r="X7070" s="47"/>
      <c r="Y7070" s="47"/>
      <c r="Z7070" s="47"/>
      <c r="AA7070" s="47"/>
    </row>
    <row r="7071" spans="1:27" s="45" customFormat="1" x14ac:dyDescent="0.25">
      <c r="A7071" s="42"/>
      <c r="B7071" s="46"/>
      <c r="P7071" s="47"/>
      <c r="Q7071" s="47"/>
      <c r="R7071" s="47"/>
      <c r="S7071" s="47"/>
      <c r="T7071" s="47"/>
      <c r="U7071" s="47"/>
      <c r="V7071" s="47"/>
      <c r="W7071" s="47"/>
      <c r="X7071" s="47"/>
      <c r="Y7071" s="47"/>
      <c r="Z7071" s="47"/>
      <c r="AA7071" s="47"/>
    </row>
    <row r="7072" spans="1:27" s="45" customFormat="1" x14ac:dyDescent="0.25">
      <c r="A7072" s="42"/>
      <c r="B7072" s="46"/>
      <c r="P7072" s="47"/>
      <c r="Q7072" s="47"/>
      <c r="R7072" s="47"/>
      <c r="S7072" s="47"/>
      <c r="T7072" s="47"/>
      <c r="U7072" s="47"/>
      <c r="V7072" s="47"/>
      <c r="W7072" s="47"/>
      <c r="X7072" s="47"/>
      <c r="Y7072" s="47"/>
      <c r="Z7072" s="47"/>
      <c r="AA7072" s="47"/>
    </row>
    <row r="7073" spans="1:27" s="45" customFormat="1" x14ac:dyDescent="0.25">
      <c r="A7073" s="42"/>
      <c r="B7073" s="46"/>
      <c r="P7073" s="47"/>
      <c r="Q7073" s="47"/>
      <c r="R7073" s="47"/>
      <c r="S7073" s="47"/>
      <c r="T7073" s="47"/>
      <c r="U7073" s="47"/>
      <c r="V7073" s="47"/>
      <c r="W7073" s="47"/>
      <c r="X7073" s="47"/>
      <c r="Y7073" s="47"/>
      <c r="Z7073" s="47"/>
      <c r="AA7073" s="47"/>
    </row>
    <row r="7074" spans="1:27" s="45" customFormat="1" x14ac:dyDescent="0.25">
      <c r="A7074" s="42"/>
      <c r="B7074" s="46"/>
      <c r="P7074" s="47"/>
      <c r="Q7074" s="47"/>
      <c r="R7074" s="47"/>
      <c r="S7074" s="47"/>
      <c r="T7074" s="47"/>
      <c r="U7074" s="47"/>
      <c r="V7074" s="47"/>
      <c r="W7074" s="47"/>
      <c r="X7074" s="47"/>
      <c r="Y7074" s="47"/>
      <c r="Z7074" s="47"/>
      <c r="AA7074" s="47"/>
    </row>
    <row r="7075" spans="1:27" s="45" customFormat="1" x14ac:dyDescent="0.25">
      <c r="A7075" s="42"/>
      <c r="B7075" s="46"/>
      <c r="P7075" s="47"/>
      <c r="Q7075" s="47"/>
      <c r="R7075" s="47"/>
      <c r="S7075" s="47"/>
      <c r="T7075" s="47"/>
      <c r="U7075" s="47"/>
      <c r="V7075" s="47"/>
      <c r="W7075" s="47"/>
      <c r="X7075" s="47"/>
      <c r="Y7075" s="47"/>
      <c r="Z7075" s="47"/>
      <c r="AA7075" s="47"/>
    </row>
    <row r="7076" spans="1:27" s="45" customFormat="1" x14ac:dyDescent="0.25">
      <c r="A7076" s="42"/>
      <c r="B7076" s="46"/>
      <c r="P7076" s="47"/>
      <c r="Q7076" s="47"/>
      <c r="R7076" s="47"/>
      <c r="S7076" s="47"/>
      <c r="T7076" s="47"/>
      <c r="U7076" s="47"/>
      <c r="V7076" s="47"/>
      <c r="W7076" s="47"/>
      <c r="X7076" s="47"/>
      <c r="Y7076" s="47"/>
      <c r="Z7076" s="47"/>
      <c r="AA7076" s="47"/>
    </row>
    <row r="7077" spans="1:27" s="45" customFormat="1" x14ac:dyDescent="0.25">
      <c r="A7077" s="42"/>
      <c r="B7077" s="46"/>
      <c r="P7077" s="47"/>
      <c r="Q7077" s="47"/>
      <c r="R7077" s="47"/>
      <c r="S7077" s="47"/>
      <c r="T7077" s="47"/>
      <c r="U7077" s="47"/>
      <c r="V7077" s="47"/>
      <c r="W7077" s="47"/>
      <c r="X7077" s="47"/>
      <c r="Y7077" s="47"/>
      <c r="Z7077" s="47"/>
      <c r="AA7077" s="47"/>
    </row>
    <row r="7078" spans="1:27" s="45" customFormat="1" x14ac:dyDescent="0.25">
      <c r="A7078" s="42"/>
      <c r="B7078" s="46"/>
      <c r="P7078" s="47"/>
      <c r="Q7078" s="47"/>
      <c r="R7078" s="47"/>
      <c r="S7078" s="47"/>
      <c r="T7078" s="47"/>
      <c r="U7078" s="47"/>
      <c r="V7078" s="47"/>
      <c r="W7078" s="47"/>
      <c r="X7078" s="47"/>
      <c r="Y7078" s="47"/>
      <c r="Z7078" s="47"/>
      <c r="AA7078" s="47"/>
    </row>
    <row r="7079" spans="1:27" s="45" customFormat="1" x14ac:dyDescent="0.25">
      <c r="A7079" s="42"/>
      <c r="B7079" s="46"/>
      <c r="P7079" s="47"/>
      <c r="Q7079" s="47"/>
      <c r="R7079" s="47"/>
      <c r="S7079" s="47"/>
      <c r="T7079" s="47"/>
      <c r="U7079" s="47"/>
      <c r="V7079" s="47"/>
      <c r="W7079" s="47"/>
      <c r="X7079" s="47"/>
      <c r="Y7079" s="47"/>
      <c r="Z7079" s="47"/>
      <c r="AA7079" s="47"/>
    </row>
    <row r="7080" spans="1:27" s="45" customFormat="1" x14ac:dyDescent="0.25">
      <c r="A7080" s="42"/>
      <c r="B7080" s="46"/>
      <c r="P7080" s="47"/>
      <c r="Q7080" s="47"/>
      <c r="R7080" s="47"/>
      <c r="S7080" s="47"/>
      <c r="T7080" s="47"/>
      <c r="U7080" s="47"/>
      <c r="V7080" s="47"/>
      <c r="W7080" s="47"/>
      <c r="X7080" s="47"/>
      <c r="Y7080" s="47"/>
      <c r="Z7080" s="47"/>
      <c r="AA7080" s="47"/>
    </row>
    <row r="7081" spans="1:27" s="45" customFormat="1" x14ac:dyDescent="0.25">
      <c r="A7081" s="42"/>
      <c r="B7081" s="46"/>
      <c r="P7081" s="47"/>
      <c r="Q7081" s="47"/>
      <c r="R7081" s="47"/>
      <c r="S7081" s="47"/>
      <c r="T7081" s="47"/>
      <c r="U7081" s="47"/>
      <c r="V7081" s="47"/>
      <c r="W7081" s="47"/>
      <c r="X7081" s="47"/>
      <c r="Y7081" s="47"/>
      <c r="Z7081" s="47"/>
      <c r="AA7081" s="47"/>
    </row>
    <row r="7082" spans="1:27" s="45" customFormat="1" x14ac:dyDescent="0.25">
      <c r="A7082" s="42"/>
      <c r="B7082" s="46"/>
      <c r="P7082" s="47"/>
      <c r="Q7082" s="47"/>
      <c r="R7082" s="47"/>
      <c r="S7082" s="47"/>
      <c r="T7082" s="47"/>
      <c r="U7082" s="47"/>
      <c r="V7082" s="47"/>
      <c r="W7082" s="47"/>
      <c r="X7082" s="47"/>
      <c r="Y7082" s="47"/>
      <c r="Z7082" s="47"/>
      <c r="AA7082" s="47"/>
    </row>
    <row r="7083" spans="1:27" s="45" customFormat="1" x14ac:dyDescent="0.25">
      <c r="A7083" s="42"/>
      <c r="B7083" s="46"/>
      <c r="P7083" s="47"/>
      <c r="Q7083" s="47"/>
      <c r="R7083" s="47"/>
      <c r="S7083" s="47"/>
      <c r="T7083" s="47"/>
      <c r="U7083" s="47"/>
      <c r="V7083" s="47"/>
      <c r="W7083" s="47"/>
      <c r="X7083" s="47"/>
      <c r="Y7083" s="47"/>
      <c r="Z7083" s="47"/>
      <c r="AA7083" s="47"/>
    </row>
    <row r="7084" spans="1:27" s="45" customFormat="1" x14ac:dyDescent="0.25">
      <c r="A7084" s="42"/>
      <c r="B7084" s="46"/>
      <c r="P7084" s="47"/>
      <c r="Q7084" s="47"/>
      <c r="R7084" s="47"/>
      <c r="S7084" s="47"/>
      <c r="T7084" s="47"/>
      <c r="U7084" s="47"/>
      <c r="V7084" s="47"/>
      <c r="W7084" s="47"/>
      <c r="X7084" s="47"/>
      <c r="Y7084" s="47"/>
      <c r="Z7084" s="47"/>
      <c r="AA7084" s="47"/>
    </row>
    <row r="7085" spans="1:27" s="45" customFormat="1" x14ac:dyDescent="0.25">
      <c r="A7085" s="42"/>
      <c r="B7085" s="46"/>
      <c r="P7085" s="47"/>
      <c r="Q7085" s="47"/>
      <c r="R7085" s="47"/>
      <c r="S7085" s="47"/>
      <c r="T7085" s="47"/>
      <c r="U7085" s="47"/>
      <c r="V7085" s="47"/>
      <c r="W7085" s="47"/>
      <c r="X7085" s="47"/>
      <c r="Y7085" s="47"/>
      <c r="Z7085" s="47"/>
      <c r="AA7085" s="47"/>
    </row>
    <row r="7086" spans="1:27" s="45" customFormat="1" x14ac:dyDescent="0.25">
      <c r="A7086" s="42"/>
      <c r="B7086" s="46"/>
      <c r="P7086" s="47"/>
      <c r="Q7086" s="47"/>
      <c r="R7086" s="47"/>
      <c r="S7086" s="47"/>
      <c r="T7086" s="47"/>
      <c r="U7086" s="47"/>
      <c r="V7086" s="47"/>
      <c r="W7086" s="47"/>
      <c r="X7086" s="47"/>
      <c r="Y7086" s="47"/>
      <c r="Z7086" s="47"/>
      <c r="AA7086" s="47"/>
    </row>
    <row r="7087" spans="1:27" s="45" customFormat="1" x14ac:dyDescent="0.25">
      <c r="A7087" s="42"/>
      <c r="B7087" s="46"/>
      <c r="P7087" s="47"/>
      <c r="Q7087" s="47"/>
      <c r="R7087" s="47"/>
      <c r="S7087" s="47"/>
      <c r="T7087" s="47"/>
      <c r="U7087" s="47"/>
      <c r="V7087" s="47"/>
      <c r="W7087" s="47"/>
      <c r="X7087" s="47"/>
      <c r="Y7087" s="47"/>
      <c r="Z7087" s="47"/>
      <c r="AA7087" s="47"/>
    </row>
    <row r="7088" spans="1:27" s="45" customFormat="1" x14ac:dyDescent="0.25">
      <c r="A7088" s="42"/>
      <c r="B7088" s="46"/>
      <c r="P7088" s="47"/>
      <c r="Q7088" s="47"/>
      <c r="R7088" s="47"/>
      <c r="S7088" s="47"/>
      <c r="T7088" s="47"/>
      <c r="U7088" s="47"/>
      <c r="V7088" s="47"/>
      <c r="W7088" s="47"/>
      <c r="X7088" s="47"/>
      <c r="Y7088" s="47"/>
      <c r="Z7088" s="47"/>
      <c r="AA7088" s="47"/>
    </row>
    <row r="7089" spans="1:27" s="45" customFormat="1" x14ac:dyDescent="0.25">
      <c r="A7089" s="42"/>
      <c r="B7089" s="46"/>
      <c r="P7089" s="47"/>
      <c r="Q7089" s="47"/>
      <c r="R7089" s="47"/>
      <c r="S7089" s="47"/>
      <c r="T7089" s="47"/>
      <c r="U7089" s="47"/>
      <c r="V7089" s="47"/>
      <c r="W7089" s="47"/>
      <c r="X7089" s="47"/>
      <c r="Y7089" s="47"/>
      <c r="Z7089" s="47"/>
      <c r="AA7089" s="47"/>
    </row>
    <row r="7090" spans="1:27" s="45" customFormat="1" x14ac:dyDescent="0.25">
      <c r="A7090" s="42"/>
      <c r="B7090" s="46"/>
      <c r="P7090" s="47"/>
      <c r="Q7090" s="47"/>
      <c r="R7090" s="47"/>
      <c r="S7090" s="47"/>
      <c r="T7090" s="47"/>
      <c r="U7090" s="47"/>
      <c r="V7090" s="47"/>
      <c r="W7090" s="47"/>
      <c r="X7090" s="47"/>
      <c r="Y7090" s="47"/>
      <c r="Z7090" s="47"/>
      <c r="AA7090" s="47"/>
    </row>
    <row r="7091" spans="1:27" s="45" customFormat="1" x14ac:dyDescent="0.25">
      <c r="A7091" s="42"/>
      <c r="B7091" s="46"/>
      <c r="P7091" s="47"/>
      <c r="Q7091" s="47"/>
      <c r="R7091" s="47"/>
      <c r="S7091" s="47"/>
      <c r="T7091" s="47"/>
      <c r="U7091" s="47"/>
      <c r="V7091" s="47"/>
      <c r="W7091" s="47"/>
      <c r="X7091" s="47"/>
      <c r="Y7091" s="47"/>
      <c r="Z7091" s="47"/>
      <c r="AA7091" s="47"/>
    </row>
    <row r="7092" spans="1:27" s="45" customFormat="1" x14ac:dyDescent="0.25">
      <c r="A7092" s="42"/>
      <c r="B7092" s="46"/>
      <c r="P7092" s="47"/>
      <c r="Q7092" s="47"/>
      <c r="R7092" s="47"/>
      <c r="S7092" s="47"/>
      <c r="T7092" s="47"/>
      <c r="U7092" s="47"/>
      <c r="V7092" s="47"/>
      <c r="W7092" s="47"/>
      <c r="X7092" s="47"/>
      <c r="Y7092" s="47"/>
      <c r="Z7092" s="47"/>
      <c r="AA7092" s="47"/>
    </row>
    <row r="7093" spans="1:27" s="45" customFormat="1" x14ac:dyDescent="0.25">
      <c r="A7093" s="42"/>
      <c r="B7093" s="46"/>
      <c r="P7093" s="47"/>
      <c r="Q7093" s="47"/>
      <c r="R7093" s="47"/>
      <c r="S7093" s="47"/>
      <c r="T7093" s="47"/>
      <c r="U7093" s="47"/>
      <c r="V7093" s="47"/>
      <c r="W7093" s="47"/>
      <c r="X7093" s="47"/>
      <c r="Y7093" s="47"/>
      <c r="Z7093" s="47"/>
      <c r="AA7093" s="47"/>
    </row>
    <row r="7094" spans="1:27" s="45" customFormat="1" x14ac:dyDescent="0.25">
      <c r="A7094" s="42"/>
      <c r="B7094" s="46"/>
      <c r="P7094" s="47"/>
      <c r="Q7094" s="47"/>
      <c r="R7094" s="47"/>
      <c r="S7094" s="47"/>
      <c r="T7094" s="47"/>
      <c r="U7094" s="47"/>
      <c r="V7094" s="47"/>
      <c r="W7094" s="47"/>
      <c r="X7094" s="47"/>
      <c r="Y7094" s="47"/>
      <c r="Z7094" s="47"/>
      <c r="AA7094" s="47"/>
    </row>
    <row r="7095" spans="1:27" s="45" customFormat="1" x14ac:dyDescent="0.25">
      <c r="A7095" s="42"/>
      <c r="B7095" s="46"/>
      <c r="P7095" s="47"/>
      <c r="Q7095" s="47"/>
      <c r="R7095" s="47"/>
      <c r="S7095" s="47"/>
      <c r="T7095" s="47"/>
      <c r="U7095" s="47"/>
      <c r="V7095" s="47"/>
      <c r="W7095" s="47"/>
      <c r="X7095" s="47"/>
      <c r="Y7095" s="47"/>
      <c r="Z7095" s="47"/>
      <c r="AA7095" s="47"/>
    </row>
    <row r="7096" spans="1:27" s="45" customFormat="1" x14ac:dyDescent="0.25">
      <c r="A7096" s="42"/>
      <c r="B7096" s="46"/>
      <c r="P7096" s="47"/>
      <c r="Q7096" s="47"/>
      <c r="R7096" s="47"/>
      <c r="S7096" s="47"/>
      <c r="T7096" s="47"/>
      <c r="U7096" s="47"/>
      <c r="V7096" s="47"/>
      <c r="W7096" s="47"/>
      <c r="X7096" s="47"/>
      <c r="Y7096" s="47"/>
      <c r="Z7096" s="47"/>
      <c r="AA7096" s="47"/>
    </row>
    <row r="7097" spans="1:27" s="45" customFormat="1" x14ac:dyDescent="0.25">
      <c r="A7097" s="42"/>
      <c r="B7097" s="46"/>
      <c r="P7097" s="47"/>
      <c r="Q7097" s="47"/>
      <c r="R7097" s="47"/>
      <c r="S7097" s="47"/>
      <c r="T7097" s="47"/>
      <c r="U7097" s="47"/>
      <c r="V7097" s="47"/>
      <c r="W7097" s="47"/>
      <c r="X7097" s="47"/>
      <c r="Y7097" s="47"/>
      <c r="Z7097" s="47"/>
      <c r="AA7097" s="47"/>
    </row>
    <row r="7098" spans="1:27" s="45" customFormat="1" x14ac:dyDescent="0.25">
      <c r="A7098" s="42"/>
      <c r="B7098" s="46"/>
      <c r="P7098" s="47"/>
      <c r="Q7098" s="47"/>
      <c r="R7098" s="47"/>
      <c r="S7098" s="47"/>
      <c r="T7098" s="47"/>
      <c r="U7098" s="47"/>
      <c r="V7098" s="47"/>
      <c r="W7098" s="47"/>
      <c r="X7098" s="47"/>
      <c r="Y7098" s="47"/>
      <c r="Z7098" s="47"/>
      <c r="AA7098" s="47"/>
    </row>
    <row r="7099" spans="1:27" s="45" customFormat="1" x14ac:dyDescent="0.25">
      <c r="A7099" s="42"/>
      <c r="B7099" s="46"/>
      <c r="P7099" s="47"/>
      <c r="Q7099" s="47"/>
      <c r="R7099" s="47"/>
      <c r="S7099" s="47"/>
      <c r="T7099" s="47"/>
      <c r="U7099" s="47"/>
      <c r="V7099" s="47"/>
      <c r="W7099" s="47"/>
      <c r="X7099" s="47"/>
      <c r="Y7099" s="47"/>
      <c r="Z7099" s="47"/>
      <c r="AA7099" s="47"/>
    </row>
    <row r="7100" spans="1:27" s="45" customFormat="1" x14ac:dyDescent="0.25">
      <c r="A7100" s="42"/>
      <c r="B7100" s="46"/>
      <c r="P7100" s="47"/>
      <c r="Q7100" s="47"/>
      <c r="R7100" s="47"/>
      <c r="S7100" s="47"/>
      <c r="T7100" s="47"/>
      <c r="U7100" s="47"/>
      <c r="V7100" s="47"/>
      <c r="W7100" s="47"/>
      <c r="X7100" s="47"/>
      <c r="Y7100" s="47"/>
      <c r="Z7100" s="47"/>
      <c r="AA7100" s="47"/>
    </row>
    <row r="7101" spans="1:27" s="45" customFormat="1" x14ac:dyDescent="0.25">
      <c r="A7101" s="42"/>
      <c r="B7101" s="46"/>
      <c r="P7101" s="47"/>
      <c r="Q7101" s="47"/>
      <c r="R7101" s="47"/>
      <c r="S7101" s="47"/>
      <c r="T7101" s="47"/>
      <c r="U7101" s="47"/>
      <c r="V7101" s="47"/>
      <c r="W7101" s="47"/>
      <c r="X7101" s="47"/>
      <c r="Y7101" s="47"/>
      <c r="Z7101" s="47"/>
      <c r="AA7101" s="47"/>
    </row>
    <row r="7102" spans="1:27" s="45" customFormat="1" x14ac:dyDescent="0.25">
      <c r="A7102" s="42"/>
      <c r="B7102" s="46"/>
      <c r="P7102" s="47"/>
      <c r="Q7102" s="47"/>
      <c r="R7102" s="47"/>
      <c r="S7102" s="47"/>
      <c r="T7102" s="47"/>
      <c r="U7102" s="47"/>
      <c r="V7102" s="47"/>
      <c r="W7102" s="47"/>
      <c r="X7102" s="47"/>
      <c r="Y7102" s="47"/>
      <c r="Z7102" s="47"/>
      <c r="AA7102" s="47"/>
    </row>
    <row r="7103" spans="1:27" s="45" customFormat="1" x14ac:dyDescent="0.25">
      <c r="A7103" s="42"/>
      <c r="B7103" s="46"/>
      <c r="P7103" s="47"/>
      <c r="Q7103" s="47"/>
      <c r="R7103" s="47"/>
      <c r="S7103" s="47"/>
      <c r="T7103" s="47"/>
      <c r="U7103" s="47"/>
      <c r="V7103" s="47"/>
      <c r="W7103" s="47"/>
      <c r="X7103" s="47"/>
      <c r="Y7103" s="47"/>
      <c r="Z7103" s="47"/>
      <c r="AA7103" s="47"/>
    </row>
    <row r="7104" spans="1:27" s="45" customFormat="1" x14ac:dyDescent="0.25">
      <c r="A7104" s="42"/>
      <c r="B7104" s="46"/>
      <c r="P7104" s="47"/>
      <c r="Q7104" s="47"/>
      <c r="R7104" s="47"/>
      <c r="S7104" s="47"/>
      <c r="T7104" s="47"/>
      <c r="U7104" s="47"/>
      <c r="V7104" s="47"/>
      <c r="W7104" s="47"/>
      <c r="X7104" s="47"/>
      <c r="Y7104" s="47"/>
      <c r="Z7104" s="47"/>
      <c r="AA7104" s="47"/>
    </row>
    <row r="7105" spans="1:27" s="45" customFormat="1" x14ac:dyDescent="0.25">
      <c r="A7105" s="42"/>
      <c r="B7105" s="46"/>
      <c r="P7105" s="47"/>
      <c r="Q7105" s="47"/>
      <c r="R7105" s="47"/>
      <c r="S7105" s="47"/>
      <c r="T7105" s="47"/>
      <c r="U7105" s="47"/>
      <c r="V7105" s="47"/>
      <c r="W7105" s="47"/>
      <c r="X7105" s="47"/>
      <c r="Y7105" s="47"/>
      <c r="Z7105" s="47"/>
      <c r="AA7105" s="47"/>
    </row>
    <row r="7106" spans="1:27" s="45" customFormat="1" x14ac:dyDescent="0.25">
      <c r="A7106" s="42"/>
      <c r="B7106" s="46"/>
      <c r="P7106" s="47"/>
      <c r="Q7106" s="47"/>
      <c r="R7106" s="47"/>
      <c r="S7106" s="47"/>
      <c r="T7106" s="47"/>
      <c r="U7106" s="47"/>
      <c r="V7106" s="47"/>
      <c r="W7106" s="47"/>
      <c r="X7106" s="47"/>
      <c r="Y7106" s="47"/>
      <c r="Z7106" s="47"/>
      <c r="AA7106" s="47"/>
    </row>
    <row r="7107" spans="1:27" s="45" customFormat="1" x14ac:dyDescent="0.25">
      <c r="A7107" s="42"/>
      <c r="B7107" s="46"/>
      <c r="P7107" s="47"/>
      <c r="Q7107" s="47"/>
      <c r="R7107" s="47"/>
      <c r="S7107" s="47"/>
      <c r="T7107" s="47"/>
      <c r="U7107" s="47"/>
      <c r="V7107" s="47"/>
      <c r="W7107" s="47"/>
      <c r="X7107" s="47"/>
      <c r="Y7107" s="47"/>
      <c r="Z7107" s="47"/>
      <c r="AA7107" s="47"/>
    </row>
    <row r="7108" spans="1:27" s="45" customFormat="1" x14ac:dyDescent="0.25">
      <c r="A7108" s="42"/>
      <c r="B7108" s="46"/>
      <c r="P7108" s="47"/>
      <c r="Q7108" s="47"/>
      <c r="R7108" s="47"/>
      <c r="S7108" s="47"/>
      <c r="T7108" s="47"/>
      <c r="U7108" s="47"/>
      <c r="V7108" s="47"/>
      <c r="W7108" s="47"/>
      <c r="X7108" s="47"/>
      <c r="Y7108" s="47"/>
      <c r="Z7108" s="47"/>
      <c r="AA7108" s="47"/>
    </row>
    <row r="7109" spans="1:27" s="45" customFormat="1" x14ac:dyDescent="0.25">
      <c r="A7109" s="42"/>
      <c r="B7109" s="46"/>
      <c r="P7109" s="47"/>
      <c r="Q7109" s="47"/>
      <c r="R7109" s="47"/>
      <c r="S7109" s="47"/>
      <c r="T7109" s="47"/>
      <c r="U7109" s="47"/>
      <c r="V7109" s="47"/>
      <c r="W7109" s="47"/>
      <c r="X7109" s="47"/>
      <c r="Y7109" s="47"/>
      <c r="Z7109" s="47"/>
      <c r="AA7109" s="47"/>
    </row>
    <row r="7110" spans="1:27" s="45" customFormat="1" x14ac:dyDescent="0.25">
      <c r="A7110" s="42"/>
      <c r="B7110" s="46"/>
      <c r="P7110" s="47"/>
      <c r="Q7110" s="47"/>
      <c r="R7110" s="47"/>
      <c r="S7110" s="47"/>
      <c r="T7110" s="47"/>
      <c r="U7110" s="47"/>
      <c r="V7110" s="47"/>
      <c r="W7110" s="47"/>
      <c r="X7110" s="47"/>
      <c r="Y7110" s="47"/>
      <c r="Z7110" s="47"/>
      <c r="AA7110" s="47"/>
    </row>
    <row r="7111" spans="1:27" s="45" customFormat="1" x14ac:dyDescent="0.25">
      <c r="A7111" s="42"/>
      <c r="B7111" s="46"/>
      <c r="P7111" s="47"/>
      <c r="Q7111" s="47"/>
      <c r="R7111" s="47"/>
      <c r="S7111" s="47"/>
      <c r="T7111" s="47"/>
      <c r="U7111" s="47"/>
      <c r="V7111" s="47"/>
      <c r="W7111" s="47"/>
      <c r="X7111" s="47"/>
      <c r="Y7111" s="47"/>
      <c r="Z7111" s="47"/>
      <c r="AA7111" s="47"/>
    </row>
    <row r="7112" spans="1:27" s="45" customFormat="1" x14ac:dyDescent="0.25">
      <c r="A7112" s="42"/>
      <c r="B7112" s="46"/>
      <c r="P7112" s="47"/>
      <c r="Q7112" s="47"/>
      <c r="R7112" s="47"/>
      <c r="S7112" s="47"/>
      <c r="T7112" s="47"/>
      <c r="U7112" s="47"/>
      <c r="V7112" s="47"/>
      <c r="W7112" s="47"/>
      <c r="X7112" s="47"/>
      <c r="Y7112" s="47"/>
      <c r="Z7112" s="47"/>
      <c r="AA7112" s="47"/>
    </row>
    <row r="7113" spans="1:27" s="45" customFormat="1" x14ac:dyDescent="0.25">
      <c r="A7113" s="42"/>
      <c r="B7113" s="46"/>
      <c r="P7113" s="47"/>
      <c r="Q7113" s="47"/>
      <c r="R7113" s="47"/>
      <c r="S7113" s="47"/>
      <c r="T7113" s="47"/>
      <c r="U7113" s="47"/>
      <c r="V7113" s="47"/>
      <c r="W7113" s="47"/>
      <c r="X7113" s="47"/>
      <c r="Y7113" s="47"/>
      <c r="Z7113" s="47"/>
      <c r="AA7113" s="47"/>
    </row>
    <row r="7114" spans="1:27" s="45" customFormat="1" x14ac:dyDescent="0.25">
      <c r="A7114" s="42"/>
      <c r="B7114" s="46"/>
      <c r="P7114" s="47"/>
      <c r="Q7114" s="47"/>
      <c r="R7114" s="47"/>
      <c r="S7114" s="47"/>
      <c r="T7114" s="47"/>
      <c r="U7114" s="47"/>
      <c r="V7114" s="47"/>
      <c r="W7114" s="47"/>
      <c r="X7114" s="47"/>
      <c r="Y7114" s="47"/>
      <c r="Z7114" s="47"/>
      <c r="AA7114" s="47"/>
    </row>
    <row r="7115" spans="1:27" s="45" customFormat="1" x14ac:dyDescent="0.25">
      <c r="A7115" s="42"/>
      <c r="B7115" s="46"/>
      <c r="P7115" s="47"/>
      <c r="Q7115" s="47"/>
      <c r="R7115" s="47"/>
      <c r="S7115" s="47"/>
      <c r="T7115" s="47"/>
      <c r="U7115" s="47"/>
      <c r="V7115" s="47"/>
      <c r="W7115" s="47"/>
      <c r="X7115" s="47"/>
      <c r="Y7115" s="47"/>
      <c r="Z7115" s="47"/>
      <c r="AA7115" s="47"/>
    </row>
    <row r="7116" spans="1:27" s="45" customFormat="1" x14ac:dyDescent="0.25">
      <c r="A7116" s="42"/>
      <c r="B7116" s="46"/>
      <c r="P7116" s="47"/>
      <c r="Q7116" s="47"/>
      <c r="R7116" s="47"/>
      <c r="S7116" s="47"/>
      <c r="T7116" s="47"/>
      <c r="U7116" s="47"/>
      <c r="V7116" s="47"/>
      <c r="W7116" s="47"/>
      <c r="X7116" s="47"/>
      <c r="Y7116" s="47"/>
      <c r="Z7116" s="47"/>
      <c r="AA7116" s="47"/>
    </row>
    <row r="7117" spans="1:27" s="45" customFormat="1" x14ac:dyDescent="0.25">
      <c r="A7117" s="42"/>
      <c r="B7117" s="46"/>
      <c r="P7117" s="47"/>
      <c r="Q7117" s="47"/>
      <c r="R7117" s="47"/>
      <c r="S7117" s="47"/>
      <c r="T7117" s="47"/>
      <c r="U7117" s="47"/>
      <c r="V7117" s="47"/>
      <c r="W7117" s="47"/>
      <c r="X7117" s="47"/>
      <c r="Y7117" s="47"/>
      <c r="Z7117" s="47"/>
      <c r="AA7117" s="47"/>
    </row>
    <row r="7118" spans="1:27" s="45" customFormat="1" x14ac:dyDescent="0.25">
      <c r="A7118" s="42"/>
      <c r="B7118" s="46"/>
      <c r="P7118" s="47"/>
      <c r="Q7118" s="47"/>
      <c r="R7118" s="47"/>
      <c r="S7118" s="47"/>
      <c r="T7118" s="47"/>
      <c r="U7118" s="47"/>
      <c r="V7118" s="47"/>
      <c r="W7118" s="47"/>
      <c r="X7118" s="47"/>
      <c r="Y7118" s="47"/>
      <c r="Z7118" s="47"/>
      <c r="AA7118" s="47"/>
    </row>
    <row r="7119" spans="1:27" s="45" customFormat="1" x14ac:dyDescent="0.25">
      <c r="A7119" s="42"/>
      <c r="B7119" s="46"/>
      <c r="P7119" s="47"/>
      <c r="Q7119" s="47"/>
      <c r="R7119" s="47"/>
      <c r="S7119" s="47"/>
      <c r="T7119" s="47"/>
      <c r="U7119" s="47"/>
      <c r="V7119" s="47"/>
      <c r="W7119" s="47"/>
      <c r="X7119" s="47"/>
      <c r="Y7119" s="47"/>
      <c r="Z7119" s="47"/>
      <c r="AA7119" s="47"/>
    </row>
    <row r="7120" spans="1:27" s="45" customFormat="1" x14ac:dyDescent="0.25">
      <c r="A7120" s="42"/>
      <c r="B7120" s="46"/>
      <c r="P7120" s="47"/>
      <c r="Q7120" s="47"/>
      <c r="R7120" s="47"/>
      <c r="S7120" s="47"/>
      <c r="T7120" s="47"/>
      <c r="U7120" s="47"/>
      <c r="V7120" s="47"/>
      <c r="W7120" s="47"/>
      <c r="X7120" s="47"/>
      <c r="Y7120" s="47"/>
      <c r="Z7120" s="47"/>
      <c r="AA7120" s="47"/>
    </row>
    <row r="7121" spans="1:27" s="45" customFormat="1" x14ac:dyDescent="0.25">
      <c r="A7121" s="42"/>
      <c r="B7121" s="46"/>
      <c r="P7121" s="47"/>
      <c r="Q7121" s="47"/>
      <c r="R7121" s="47"/>
      <c r="S7121" s="47"/>
      <c r="T7121" s="47"/>
      <c r="U7121" s="47"/>
      <c r="V7121" s="47"/>
      <c r="W7121" s="47"/>
      <c r="X7121" s="47"/>
      <c r="Y7121" s="47"/>
      <c r="Z7121" s="47"/>
      <c r="AA7121" s="47"/>
    </row>
    <row r="7122" spans="1:27" s="45" customFormat="1" x14ac:dyDescent="0.25">
      <c r="A7122" s="42"/>
      <c r="B7122" s="46"/>
      <c r="P7122" s="47"/>
      <c r="Q7122" s="47"/>
      <c r="R7122" s="47"/>
      <c r="S7122" s="47"/>
      <c r="T7122" s="47"/>
      <c r="U7122" s="47"/>
      <c r="V7122" s="47"/>
      <c r="W7122" s="47"/>
      <c r="X7122" s="47"/>
      <c r="Y7122" s="47"/>
      <c r="Z7122" s="47"/>
      <c r="AA7122" s="47"/>
    </row>
    <row r="7123" spans="1:27" s="45" customFormat="1" x14ac:dyDescent="0.25">
      <c r="A7123" s="42"/>
      <c r="B7123" s="46"/>
      <c r="P7123" s="47"/>
      <c r="Q7123" s="47"/>
      <c r="R7123" s="47"/>
      <c r="S7123" s="47"/>
      <c r="T7123" s="47"/>
      <c r="U7123" s="47"/>
      <c r="V7123" s="47"/>
      <c r="W7123" s="47"/>
      <c r="X7123" s="47"/>
      <c r="Y7123" s="47"/>
      <c r="Z7123" s="47"/>
      <c r="AA7123" s="47"/>
    </row>
    <row r="7124" spans="1:27" s="45" customFormat="1" x14ac:dyDescent="0.25">
      <c r="A7124" s="42"/>
      <c r="B7124" s="46"/>
      <c r="P7124" s="47"/>
      <c r="Q7124" s="47"/>
      <c r="R7124" s="47"/>
      <c r="S7124" s="47"/>
      <c r="T7124" s="47"/>
      <c r="U7124" s="47"/>
      <c r="V7124" s="47"/>
      <c r="W7124" s="47"/>
      <c r="X7124" s="47"/>
      <c r="Y7124" s="47"/>
      <c r="Z7124" s="47"/>
      <c r="AA7124" s="47"/>
    </row>
    <row r="7125" spans="1:27" s="45" customFormat="1" x14ac:dyDescent="0.25">
      <c r="A7125" s="42"/>
      <c r="B7125" s="46"/>
      <c r="P7125" s="47"/>
      <c r="Q7125" s="47"/>
      <c r="R7125" s="47"/>
      <c r="S7125" s="47"/>
      <c r="T7125" s="47"/>
      <c r="U7125" s="47"/>
      <c r="V7125" s="47"/>
      <c r="W7125" s="47"/>
      <c r="X7125" s="47"/>
      <c r="Y7125" s="47"/>
      <c r="Z7125" s="47"/>
      <c r="AA7125" s="47"/>
    </row>
    <row r="7126" spans="1:27" s="45" customFormat="1" x14ac:dyDescent="0.25">
      <c r="A7126" s="42"/>
      <c r="B7126" s="46"/>
      <c r="P7126" s="47"/>
      <c r="Q7126" s="47"/>
      <c r="R7126" s="47"/>
      <c r="S7126" s="47"/>
      <c r="T7126" s="47"/>
      <c r="U7126" s="47"/>
      <c r="V7126" s="47"/>
      <c r="W7126" s="47"/>
      <c r="X7126" s="47"/>
      <c r="Y7126" s="47"/>
      <c r="Z7126" s="47"/>
      <c r="AA7126" s="47"/>
    </row>
    <row r="7127" spans="1:27" s="45" customFormat="1" x14ac:dyDescent="0.25">
      <c r="A7127" s="42"/>
      <c r="B7127" s="46"/>
      <c r="P7127" s="47"/>
      <c r="Q7127" s="47"/>
      <c r="R7127" s="47"/>
      <c r="S7127" s="47"/>
      <c r="T7127" s="47"/>
      <c r="U7127" s="47"/>
      <c r="V7127" s="47"/>
      <c r="W7127" s="47"/>
      <c r="X7127" s="47"/>
      <c r="Y7127" s="47"/>
      <c r="Z7127" s="47"/>
      <c r="AA7127" s="47"/>
    </row>
    <row r="7128" spans="1:27" s="45" customFormat="1" x14ac:dyDescent="0.25">
      <c r="A7128" s="42"/>
      <c r="B7128" s="46"/>
      <c r="P7128" s="47"/>
      <c r="Q7128" s="47"/>
      <c r="R7128" s="47"/>
      <c r="S7128" s="47"/>
      <c r="T7128" s="47"/>
      <c r="U7128" s="47"/>
      <c r="V7128" s="47"/>
      <c r="W7128" s="47"/>
      <c r="X7128" s="47"/>
      <c r="Y7128" s="47"/>
      <c r="Z7128" s="47"/>
      <c r="AA7128" s="47"/>
    </row>
    <row r="7129" spans="1:27" s="45" customFormat="1" x14ac:dyDescent="0.25">
      <c r="A7129" s="42"/>
      <c r="B7129" s="46"/>
      <c r="P7129" s="47"/>
      <c r="Q7129" s="47"/>
      <c r="R7129" s="47"/>
      <c r="S7129" s="47"/>
      <c r="T7129" s="47"/>
      <c r="U7129" s="47"/>
      <c r="V7129" s="47"/>
      <c r="W7129" s="47"/>
      <c r="X7129" s="47"/>
      <c r="Y7129" s="47"/>
      <c r="Z7129" s="47"/>
      <c r="AA7129" s="47"/>
    </row>
    <row r="7130" spans="1:27" s="45" customFormat="1" x14ac:dyDescent="0.25">
      <c r="A7130" s="42"/>
      <c r="B7130" s="46"/>
      <c r="P7130" s="47"/>
      <c r="Q7130" s="47"/>
      <c r="R7130" s="47"/>
      <c r="S7130" s="47"/>
      <c r="T7130" s="47"/>
      <c r="U7130" s="47"/>
      <c r="V7130" s="47"/>
      <c r="W7130" s="47"/>
      <c r="X7130" s="47"/>
      <c r="Y7130" s="47"/>
      <c r="Z7130" s="47"/>
      <c r="AA7130" s="47"/>
    </row>
    <row r="7131" spans="1:27" s="45" customFormat="1" x14ac:dyDescent="0.25">
      <c r="A7131" s="42"/>
      <c r="B7131" s="46"/>
      <c r="P7131" s="47"/>
      <c r="Q7131" s="47"/>
      <c r="R7131" s="47"/>
      <c r="S7131" s="47"/>
      <c r="T7131" s="47"/>
      <c r="U7131" s="47"/>
      <c r="V7131" s="47"/>
      <c r="W7131" s="47"/>
      <c r="X7131" s="47"/>
      <c r="Y7131" s="47"/>
      <c r="Z7131" s="47"/>
      <c r="AA7131" s="47"/>
    </row>
    <row r="7132" spans="1:27" s="45" customFormat="1" x14ac:dyDescent="0.25">
      <c r="A7132" s="42"/>
      <c r="B7132" s="46"/>
      <c r="P7132" s="47"/>
      <c r="Q7132" s="47"/>
      <c r="R7132" s="47"/>
      <c r="S7132" s="47"/>
      <c r="T7132" s="47"/>
      <c r="U7132" s="47"/>
      <c r="V7132" s="47"/>
      <c r="W7132" s="47"/>
      <c r="X7132" s="47"/>
      <c r="Y7132" s="47"/>
      <c r="Z7132" s="47"/>
      <c r="AA7132" s="47"/>
    </row>
    <row r="7133" spans="1:27" s="45" customFormat="1" x14ac:dyDescent="0.25">
      <c r="A7133" s="42"/>
      <c r="B7133" s="46"/>
      <c r="P7133" s="47"/>
      <c r="Q7133" s="47"/>
      <c r="R7133" s="47"/>
      <c r="S7133" s="47"/>
      <c r="T7133" s="47"/>
      <c r="U7133" s="47"/>
      <c r="V7133" s="47"/>
      <c r="W7133" s="47"/>
      <c r="X7133" s="47"/>
      <c r="Y7133" s="47"/>
      <c r="Z7133" s="47"/>
      <c r="AA7133" s="47"/>
    </row>
    <row r="7134" spans="1:27" s="45" customFormat="1" x14ac:dyDescent="0.25">
      <c r="A7134" s="42"/>
      <c r="B7134" s="46"/>
      <c r="P7134" s="47"/>
      <c r="Q7134" s="47"/>
      <c r="R7134" s="47"/>
      <c r="S7134" s="47"/>
      <c r="T7134" s="47"/>
      <c r="U7134" s="47"/>
      <c r="V7134" s="47"/>
      <c r="W7134" s="47"/>
      <c r="X7134" s="47"/>
      <c r="Y7134" s="47"/>
      <c r="Z7134" s="47"/>
      <c r="AA7134" s="47"/>
    </row>
    <row r="7135" spans="1:27" s="45" customFormat="1" x14ac:dyDescent="0.25">
      <c r="A7135" s="42"/>
      <c r="B7135" s="46"/>
      <c r="P7135" s="47"/>
      <c r="Q7135" s="47"/>
      <c r="R7135" s="47"/>
      <c r="S7135" s="47"/>
      <c r="T7135" s="47"/>
      <c r="U7135" s="47"/>
      <c r="V7135" s="47"/>
      <c r="W7135" s="47"/>
      <c r="X7135" s="47"/>
      <c r="Y7135" s="47"/>
      <c r="Z7135" s="47"/>
      <c r="AA7135" s="47"/>
    </row>
    <row r="7136" spans="1:27" s="45" customFormat="1" x14ac:dyDescent="0.25">
      <c r="A7136" s="42"/>
      <c r="B7136" s="46"/>
      <c r="P7136" s="47"/>
      <c r="Q7136" s="47"/>
      <c r="R7136" s="47"/>
      <c r="S7136" s="47"/>
      <c r="T7136" s="47"/>
      <c r="U7136" s="47"/>
      <c r="V7136" s="47"/>
      <c r="W7136" s="47"/>
      <c r="X7136" s="47"/>
      <c r="Y7136" s="47"/>
      <c r="Z7136" s="47"/>
      <c r="AA7136" s="47"/>
    </row>
    <row r="7137" spans="1:27" s="45" customFormat="1" x14ac:dyDescent="0.25">
      <c r="A7137" s="42"/>
      <c r="B7137" s="46"/>
      <c r="P7137" s="47"/>
      <c r="Q7137" s="47"/>
      <c r="R7137" s="47"/>
      <c r="S7137" s="47"/>
      <c r="T7137" s="47"/>
      <c r="U7137" s="47"/>
      <c r="V7137" s="47"/>
      <c r="W7137" s="47"/>
      <c r="X7137" s="47"/>
      <c r="Y7137" s="47"/>
      <c r="Z7137" s="47"/>
      <c r="AA7137" s="47"/>
    </row>
    <row r="7138" spans="1:27" s="45" customFormat="1" x14ac:dyDescent="0.25">
      <c r="A7138" s="42"/>
      <c r="B7138" s="46"/>
      <c r="P7138" s="47"/>
      <c r="Q7138" s="47"/>
      <c r="R7138" s="47"/>
      <c r="S7138" s="47"/>
      <c r="T7138" s="47"/>
      <c r="U7138" s="47"/>
      <c r="V7138" s="47"/>
      <c r="W7138" s="47"/>
      <c r="X7138" s="47"/>
      <c r="Y7138" s="47"/>
      <c r="Z7138" s="47"/>
      <c r="AA7138" s="47"/>
    </row>
    <row r="7139" spans="1:27" s="45" customFormat="1" x14ac:dyDescent="0.25">
      <c r="A7139" s="42"/>
      <c r="B7139" s="46"/>
      <c r="P7139" s="47"/>
      <c r="Q7139" s="47"/>
      <c r="R7139" s="47"/>
      <c r="S7139" s="47"/>
      <c r="T7139" s="47"/>
      <c r="U7139" s="47"/>
      <c r="V7139" s="47"/>
      <c r="W7139" s="47"/>
      <c r="X7139" s="47"/>
      <c r="Y7139" s="47"/>
      <c r="Z7139" s="47"/>
      <c r="AA7139" s="47"/>
    </row>
    <row r="7140" spans="1:27" s="45" customFormat="1" x14ac:dyDescent="0.25">
      <c r="A7140" s="42"/>
      <c r="B7140" s="46"/>
      <c r="P7140" s="47"/>
      <c r="Q7140" s="47"/>
      <c r="R7140" s="47"/>
      <c r="S7140" s="47"/>
      <c r="T7140" s="47"/>
      <c r="U7140" s="47"/>
      <c r="V7140" s="47"/>
      <c r="W7140" s="47"/>
      <c r="X7140" s="47"/>
      <c r="Y7140" s="47"/>
      <c r="Z7140" s="47"/>
      <c r="AA7140" s="47"/>
    </row>
    <row r="7141" spans="1:27" s="45" customFormat="1" x14ac:dyDescent="0.25">
      <c r="A7141" s="42"/>
      <c r="B7141" s="46"/>
      <c r="P7141" s="47"/>
      <c r="Q7141" s="47"/>
      <c r="R7141" s="47"/>
      <c r="S7141" s="47"/>
      <c r="T7141" s="47"/>
      <c r="U7141" s="47"/>
      <c r="V7141" s="47"/>
      <c r="W7141" s="47"/>
      <c r="X7141" s="47"/>
      <c r="Y7141" s="47"/>
      <c r="Z7141" s="47"/>
      <c r="AA7141" s="47"/>
    </row>
    <row r="7142" spans="1:27" s="45" customFormat="1" x14ac:dyDescent="0.25">
      <c r="A7142" s="42"/>
      <c r="B7142" s="46"/>
      <c r="P7142" s="47"/>
      <c r="Q7142" s="47"/>
      <c r="R7142" s="47"/>
      <c r="S7142" s="47"/>
      <c r="T7142" s="47"/>
      <c r="U7142" s="47"/>
      <c r="V7142" s="47"/>
      <c r="W7142" s="47"/>
      <c r="X7142" s="47"/>
      <c r="Y7142" s="47"/>
      <c r="Z7142" s="47"/>
      <c r="AA7142" s="47"/>
    </row>
    <row r="7143" spans="1:27" s="45" customFormat="1" x14ac:dyDescent="0.25">
      <c r="A7143" s="42"/>
      <c r="B7143" s="46"/>
      <c r="P7143" s="47"/>
      <c r="Q7143" s="47"/>
      <c r="R7143" s="47"/>
      <c r="S7143" s="47"/>
      <c r="T7143" s="47"/>
      <c r="U7143" s="47"/>
      <c r="V7143" s="47"/>
      <c r="W7143" s="47"/>
      <c r="X7143" s="47"/>
      <c r="Y7143" s="47"/>
      <c r="Z7143" s="47"/>
      <c r="AA7143" s="47"/>
    </row>
    <row r="7144" spans="1:27" s="45" customFormat="1" x14ac:dyDescent="0.25">
      <c r="A7144" s="42"/>
      <c r="B7144" s="46"/>
      <c r="P7144" s="47"/>
      <c r="Q7144" s="47"/>
      <c r="R7144" s="47"/>
      <c r="S7144" s="47"/>
      <c r="T7144" s="47"/>
      <c r="U7144" s="47"/>
      <c r="V7144" s="47"/>
      <c r="W7144" s="47"/>
      <c r="X7144" s="47"/>
      <c r="Y7144" s="47"/>
      <c r="Z7144" s="47"/>
      <c r="AA7144" s="47"/>
    </row>
    <row r="7145" spans="1:27" s="45" customFormat="1" x14ac:dyDescent="0.25">
      <c r="A7145" s="42"/>
      <c r="B7145" s="46"/>
      <c r="P7145" s="47"/>
      <c r="Q7145" s="47"/>
      <c r="R7145" s="47"/>
      <c r="S7145" s="47"/>
      <c r="T7145" s="47"/>
      <c r="U7145" s="47"/>
      <c r="V7145" s="47"/>
      <c r="W7145" s="47"/>
      <c r="X7145" s="47"/>
      <c r="Y7145" s="47"/>
      <c r="Z7145" s="47"/>
      <c r="AA7145" s="47"/>
    </row>
    <row r="7146" spans="1:27" s="45" customFormat="1" x14ac:dyDescent="0.25">
      <c r="A7146" s="42"/>
      <c r="B7146" s="46"/>
      <c r="P7146" s="47"/>
      <c r="Q7146" s="47"/>
      <c r="R7146" s="47"/>
      <c r="S7146" s="47"/>
      <c r="T7146" s="47"/>
      <c r="U7146" s="47"/>
      <c r="V7146" s="47"/>
      <c r="W7146" s="47"/>
      <c r="X7146" s="47"/>
      <c r="Y7146" s="47"/>
      <c r="Z7146" s="47"/>
      <c r="AA7146" s="47"/>
    </row>
    <row r="7147" spans="1:27" s="45" customFormat="1" x14ac:dyDescent="0.25">
      <c r="A7147" s="42"/>
      <c r="B7147" s="46"/>
      <c r="P7147" s="47"/>
      <c r="Q7147" s="47"/>
      <c r="R7147" s="47"/>
      <c r="S7147" s="47"/>
      <c r="T7147" s="47"/>
      <c r="U7147" s="47"/>
      <c r="V7147" s="47"/>
      <c r="W7147" s="47"/>
      <c r="X7147" s="47"/>
      <c r="Y7147" s="47"/>
      <c r="Z7147" s="47"/>
      <c r="AA7147" s="47"/>
    </row>
    <row r="7148" spans="1:27" s="45" customFormat="1" x14ac:dyDescent="0.25">
      <c r="A7148" s="42"/>
      <c r="B7148" s="46"/>
      <c r="P7148" s="47"/>
      <c r="Q7148" s="47"/>
      <c r="R7148" s="47"/>
      <c r="S7148" s="47"/>
      <c r="T7148" s="47"/>
      <c r="U7148" s="47"/>
      <c r="V7148" s="47"/>
      <c r="W7148" s="47"/>
      <c r="X7148" s="47"/>
      <c r="Y7148" s="47"/>
      <c r="Z7148" s="47"/>
      <c r="AA7148" s="47"/>
    </row>
    <row r="7149" spans="1:27" s="45" customFormat="1" x14ac:dyDescent="0.25">
      <c r="A7149" s="42"/>
      <c r="B7149" s="46"/>
      <c r="P7149" s="47"/>
      <c r="Q7149" s="47"/>
      <c r="R7149" s="47"/>
      <c r="S7149" s="47"/>
      <c r="T7149" s="47"/>
      <c r="U7149" s="47"/>
      <c r="V7149" s="47"/>
      <c r="W7149" s="47"/>
      <c r="X7149" s="47"/>
      <c r="Y7149" s="47"/>
      <c r="Z7149" s="47"/>
      <c r="AA7149" s="47"/>
    </row>
    <row r="7150" spans="1:27" s="45" customFormat="1" x14ac:dyDescent="0.25">
      <c r="A7150" s="42"/>
      <c r="B7150" s="46"/>
      <c r="P7150" s="47"/>
      <c r="Q7150" s="47"/>
      <c r="R7150" s="47"/>
      <c r="S7150" s="47"/>
      <c r="T7150" s="47"/>
      <c r="U7150" s="47"/>
      <c r="V7150" s="47"/>
      <c r="W7150" s="47"/>
      <c r="X7150" s="47"/>
      <c r="Y7150" s="47"/>
      <c r="Z7150" s="47"/>
      <c r="AA7150" s="47"/>
    </row>
    <row r="7151" spans="1:27" s="45" customFormat="1" x14ac:dyDescent="0.25">
      <c r="A7151" s="42"/>
      <c r="B7151" s="46"/>
      <c r="P7151" s="47"/>
      <c r="Q7151" s="47"/>
      <c r="R7151" s="47"/>
      <c r="S7151" s="47"/>
      <c r="T7151" s="47"/>
      <c r="U7151" s="47"/>
      <c r="V7151" s="47"/>
      <c r="W7151" s="47"/>
      <c r="X7151" s="47"/>
      <c r="Y7151" s="47"/>
      <c r="Z7151" s="47"/>
      <c r="AA7151" s="47"/>
    </row>
    <row r="7152" spans="1:27" s="45" customFormat="1" x14ac:dyDescent="0.25">
      <c r="A7152" s="42"/>
      <c r="B7152" s="46"/>
      <c r="P7152" s="47"/>
      <c r="Q7152" s="47"/>
      <c r="R7152" s="47"/>
      <c r="S7152" s="47"/>
      <c r="T7152" s="47"/>
      <c r="U7152" s="47"/>
      <c r="V7152" s="47"/>
      <c r="W7152" s="47"/>
      <c r="X7152" s="47"/>
      <c r="Y7152" s="47"/>
      <c r="Z7152" s="47"/>
      <c r="AA7152" s="47"/>
    </row>
    <row r="7153" spans="1:27" s="45" customFormat="1" x14ac:dyDescent="0.25">
      <c r="A7153" s="42"/>
      <c r="B7153" s="46"/>
      <c r="P7153" s="47"/>
      <c r="Q7153" s="47"/>
      <c r="R7153" s="47"/>
      <c r="S7153" s="47"/>
      <c r="T7153" s="47"/>
      <c r="U7153" s="47"/>
      <c r="V7153" s="47"/>
      <c r="W7153" s="47"/>
      <c r="X7153" s="47"/>
      <c r="Y7153" s="47"/>
      <c r="Z7153" s="47"/>
      <c r="AA7153" s="47"/>
    </row>
    <row r="7154" spans="1:27" s="45" customFormat="1" x14ac:dyDescent="0.25">
      <c r="A7154" s="42"/>
      <c r="B7154" s="46"/>
      <c r="P7154" s="47"/>
      <c r="Q7154" s="47"/>
      <c r="R7154" s="47"/>
      <c r="S7154" s="47"/>
      <c r="T7154" s="47"/>
      <c r="U7154" s="47"/>
      <c r="V7154" s="47"/>
      <c r="W7154" s="47"/>
      <c r="X7154" s="47"/>
      <c r="Y7154" s="47"/>
      <c r="Z7154" s="47"/>
      <c r="AA7154" s="47"/>
    </row>
    <row r="7155" spans="1:27" s="45" customFormat="1" x14ac:dyDescent="0.25">
      <c r="A7155" s="42"/>
      <c r="B7155" s="46"/>
      <c r="P7155" s="47"/>
      <c r="Q7155" s="47"/>
      <c r="R7155" s="47"/>
      <c r="S7155" s="47"/>
      <c r="T7155" s="47"/>
      <c r="U7155" s="47"/>
      <c r="V7155" s="47"/>
      <c r="W7155" s="47"/>
      <c r="X7155" s="47"/>
      <c r="Y7155" s="47"/>
      <c r="Z7155" s="47"/>
      <c r="AA7155" s="47"/>
    </row>
    <row r="7156" spans="1:27" s="45" customFormat="1" x14ac:dyDescent="0.25">
      <c r="A7156" s="42"/>
      <c r="B7156" s="46"/>
      <c r="P7156" s="47"/>
      <c r="Q7156" s="47"/>
      <c r="R7156" s="47"/>
      <c r="S7156" s="47"/>
      <c r="T7156" s="47"/>
      <c r="U7156" s="47"/>
      <c r="V7156" s="47"/>
      <c r="W7156" s="47"/>
      <c r="X7156" s="47"/>
      <c r="Y7156" s="47"/>
      <c r="Z7156" s="47"/>
      <c r="AA7156" s="47"/>
    </row>
    <row r="7157" spans="1:27" s="45" customFormat="1" x14ac:dyDescent="0.25">
      <c r="A7157" s="42"/>
      <c r="B7157" s="46"/>
      <c r="P7157" s="47"/>
      <c r="Q7157" s="47"/>
      <c r="R7157" s="47"/>
      <c r="S7157" s="47"/>
      <c r="T7157" s="47"/>
      <c r="U7157" s="47"/>
      <c r="V7157" s="47"/>
      <c r="W7157" s="47"/>
      <c r="X7157" s="47"/>
      <c r="Y7157" s="47"/>
      <c r="Z7157" s="47"/>
      <c r="AA7157" s="47"/>
    </row>
    <row r="7158" spans="1:27" s="45" customFormat="1" x14ac:dyDescent="0.25">
      <c r="A7158" s="42"/>
      <c r="B7158" s="46"/>
      <c r="P7158" s="47"/>
      <c r="Q7158" s="47"/>
      <c r="R7158" s="47"/>
      <c r="S7158" s="47"/>
      <c r="T7158" s="47"/>
      <c r="U7158" s="47"/>
      <c r="V7158" s="47"/>
      <c r="W7158" s="47"/>
      <c r="X7158" s="47"/>
      <c r="Y7158" s="47"/>
      <c r="Z7158" s="47"/>
      <c r="AA7158" s="47"/>
    </row>
    <row r="7159" spans="1:27" s="45" customFormat="1" x14ac:dyDescent="0.25">
      <c r="A7159" s="42"/>
      <c r="B7159" s="46"/>
      <c r="P7159" s="47"/>
      <c r="Q7159" s="47"/>
      <c r="R7159" s="47"/>
      <c r="S7159" s="47"/>
      <c r="T7159" s="47"/>
      <c r="U7159" s="47"/>
      <c r="V7159" s="47"/>
      <c r="W7159" s="47"/>
      <c r="X7159" s="47"/>
      <c r="Y7159" s="47"/>
      <c r="Z7159" s="47"/>
      <c r="AA7159" s="47"/>
    </row>
    <row r="7160" spans="1:27" s="45" customFormat="1" x14ac:dyDescent="0.25">
      <c r="A7160" s="42"/>
      <c r="B7160" s="46"/>
      <c r="P7160" s="47"/>
      <c r="Q7160" s="47"/>
      <c r="R7160" s="47"/>
      <c r="S7160" s="47"/>
      <c r="T7160" s="47"/>
      <c r="U7160" s="47"/>
      <c r="V7160" s="47"/>
      <c r="W7160" s="47"/>
      <c r="X7160" s="47"/>
      <c r="Y7160" s="47"/>
      <c r="Z7160" s="47"/>
      <c r="AA7160" s="47"/>
    </row>
    <row r="7161" spans="1:27" s="45" customFormat="1" x14ac:dyDescent="0.25">
      <c r="A7161" s="42"/>
      <c r="B7161" s="46"/>
      <c r="P7161" s="47"/>
      <c r="Q7161" s="47"/>
      <c r="R7161" s="47"/>
      <c r="S7161" s="47"/>
      <c r="T7161" s="47"/>
      <c r="U7161" s="47"/>
      <c r="V7161" s="47"/>
      <c r="W7161" s="47"/>
      <c r="X7161" s="47"/>
      <c r="Y7161" s="47"/>
      <c r="Z7161" s="47"/>
      <c r="AA7161" s="47"/>
    </row>
    <row r="7162" spans="1:27" s="45" customFormat="1" x14ac:dyDescent="0.25">
      <c r="A7162" s="42"/>
      <c r="B7162" s="46"/>
      <c r="P7162" s="47"/>
      <c r="Q7162" s="47"/>
      <c r="R7162" s="47"/>
      <c r="S7162" s="47"/>
      <c r="T7162" s="47"/>
      <c r="U7162" s="47"/>
      <c r="V7162" s="47"/>
      <c r="W7162" s="47"/>
      <c r="X7162" s="47"/>
      <c r="Y7162" s="47"/>
      <c r="Z7162" s="47"/>
      <c r="AA7162" s="47"/>
    </row>
    <row r="7163" spans="1:27" s="45" customFormat="1" x14ac:dyDescent="0.25">
      <c r="A7163" s="42"/>
      <c r="B7163" s="46"/>
      <c r="P7163" s="47"/>
      <c r="Q7163" s="47"/>
      <c r="R7163" s="47"/>
      <c r="S7163" s="47"/>
      <c r="T7163" s="47"/>
      <c r="U7163" s="47"/>
      <c r="V7163" s="47"/>
      <c r="W7163" s="47"/>
      <c r="X7163" s="47"/>
      <c r="Y7163" s="47"/>
      <c r="Z7163" s="47"/>
      <c r="AA7163" s="47"/>
    </row>
    <row r="7164" spans="1:27" s="45" customFormat="1" x14ac:dyDescent="0.25">
      <c r="A7164" s="42"/>
      <c r="B7164" s="46"/>
      <c r="P7164" s="47"/>
      <c r="Q7164" s="47"/>
      <c r="R7164" s="47"/>
      <c r="S7164" s="47"/>
      <c r="T7164" s="47"/>
      <c r="U7164" s="47"/>
      <c r="V7164" s="47"/>
      <c r="W7164" s="47"/>
      <c r="X7164" s="47"/>
      <c r="Y7164" s="47"/>
      <c r="Z7164" s="47"/>
      <c r="AA7164" s="47"/>
    </row>
    <row r="7165" spans="1:27" s="45" customFormat="1" x14ac:dyDescent="0.25">
      <c r="A7165" s="42"/>
      <c r="B7165" s="46"/>
      <c r="P7165" s="47"/>
      <c r="Q7165" s="47"/>
      <c r="R7165" s="47"/>
      <c r="S7165" s="47"/>
      <c r="T7165" s="47"/>
      <c r="U7165" s="47"/>
      <c r="V7165" s="47"/>
      <c r="W7165" s="47"/>
      <c r="X7165" s="47"/>
      <c r="Y7165" s="47"/>
      <c r="Z7165" s="47"/>
      <c r="AA7165" s="47"/>
    </row>
    <row r="7166" spans="1:27" s="45" customFormat="1" x14ac:dyDescent="0.25">
      <c r="A7166" s="42"/>
      <c r="B7166" s="46"/>
      <c r="P7166" s="47"/>
      <c r="Q7166" s="47"/>
      <c r="R7166" s="47"/>
      <c r="S7166" s="47"/>
      <c r="T7166" s="47"/>
      <c r="U7166" s="47"/>
      <c r="V7166" s="47"/>
      <c r="W7166" s="47"/>
      <c r="X7166" s="47"/>
      <c r="Y7166" s="47"/>
      <c r="Z7166" s="47"/>
      <c r="AA7166" s="47"/>
    </row>
    <row r="7167" spans="1:27" s="45" customFormat="1" x14ac:dyDescent="0.25">
      <c r="A7167" s="42"/>
      <c r="B7167" s="46"/>
      <c r="P7167" s="47"/>
      <c r="Q7167" s="47"/>
      <c r="R7167" s="47"/>
      <c r="S7167" s="47"/>
      <c r="T7167" s="47"/>
      <c r="U7167" s="47"/>
      <c r="V7167" s="47"/>
      <c r="W7167" s="47"/>
      <c r="X7167" s="47"/>
      <c r="Y7167" s="47"/>
      <c r="Z7167" s="47"/>
      <c r="AA7167" s="47"/>
    </row>
    <row r="7168" spans="1:27" s="45" customFormat="1" x14ac:dyDescent="0.25">
      <c r="A7168" s="42"/>
      <c r="B7168" s="46"/>
      <c r="P7168" s="47"/>
      <c r="Q7168" s="47"/>
      <c r="R7168" s="47"/>
      <c r="S7168" s="47"/>
      <c r="T7168" s="47"/>
      <c r="U7168" s="47"/>
      <c r="V7168" s="47"/>
      <c r="W7168" s="47"/>
      <c r="X7168" s="47"/>
      <c r="Y7168" s="47"/>
      <c r="Z7168" s="47"/>
      <c r="AA7168" s="47"/>
    </row>
    <row r="7169" spans="1:27" s="45" customFormat="1" x14ac:dyDescent="0.25">
      <c r="A7169" s="42"/>
      <c r="B7169" s="46"/>
      <c r="P7169" s="47"/>
      <c r="Q7169" s="47"/>
      <c r="R7169" s="47"/>
      <c r="S7169" s="47"/>
      <c r="T7169" s="47"/>
      <c r="U7169" s="47"/>
      <c r="V7169" s="47"/>
      <c r="W7169" s="47"/>
      <c r="X7169" s="47"/>
      <c r="Y7169" s="47"/>
      <c r="Z7169" s="47"/>
      <c r="AA7169" s="47"/>
    </row>
    <row r="7170" spans="1:27" s="45" customFormat="1" x14ac:dyDescent="0.25">
      <c r="A7170" s="42"/>
      <c r="B7170" s="46"/>
      <c r="P7170" s="47"/>
      <c r="Q7170" s="47"/>
      <c r="R7170" s="47"/>
      <c r="S7170" s="47"/>
      <c r="T7170" s="47"/>
      <c r="U7170" s="47"/>
      <c r="V7170" s="47"/>
      <c r="W7170" s="47"/>
      <c r="X7170" s="47"/>
      <c r="Y7170" s="47"/>
      <c r="Z7170" s="47"/>
      <c r="AA7170" s="47"/>
    </row>
    <row r="7171" spans="1:27" s="45" customFormat="1" x14ac:dyDescent="0.25">
      <c r="A7171" s="42"/>
      <c r="B7171" s="46"/>
      <c r="P7171" s="47"/>
      <c r="Q7171" s="47"/>
      <c r="R7171" s="47"/>
      <c r="S7171" s="47"/>
      <c r="T7171" s="47"/>
      <c r="U7171" s="47"/>
      <c r="V7171" s="47"/>
      <c r="W7171" s="47"/>
      <c r="X7171" s="47"/>
      <c r="Y7171" s="47"/>
      <c r="Z7171" s="47"/>
      <c r="AA7171" s="47"/>
    </row>
    <row r="7172" spans="1:27" s="45" customFormat="1" x14ac:dyDescent="0.25">
      <c r="A7172" s="42"/>
      <c r="B7172" s="46"/>
      <c r="P7172" s="47"/>
      <c r="Q7172" s="47"/>
      <c r="R7172" s="47"/>
      <c r="S7172" s="47"/>
      <c r="T7172" s="47"/>
      <c r="U7172" s="47"/>
      <c r="V7172" s="47"/>
      <c r="W7172" s="47"/>
      <c r="X7172" s="47"/>
      <c r="Y7172" s="47"/>
      <c r="Z7172" s="47"/>
      <c r="AA7172" s="47"/>
    </row>
    <row r="7173" spans="1:27" s="45" customFormat="1" x14ac:dyDescent="0.25">
      <c r="A7173" s="42"/>
      <c r="B7173" s="46"/>
      <c r="P7173" s="47"/>
      <c r="Q7173" s="47"/>
      <c r="R7173" s="47"/>
      <c r="S7173" s="47"/>
      <c r="T7173" s="47"/>
      <c r="U7173" s="47"/>
      <c r="V7173" s="47"/>
      <c r="W7173" s="47"/>
      <c r="X7173" s="47"/>
      <c r="Y7173" s="47"/>
      <c r="Z7173" s="47"/>
      <c r="AA7173" s="47"/>
    </row>
    <row r="7174" spans="1:27" s="45" customFormat="1" x14ac:dyDescent="0.25">
      <c r="A7174" s="42"/>
      <c r="B7174" s="46"/>
      <c r="P7174" s="47"/>
      <c r="Q7174" s="47"/>
      <c r="R7174" s="47"/>
      <c r="S7174" s="47"/>
      <c r="T7174" s="47"/>
      <c r="U7174" s="47"/>
      <c r="V7174" s="47"/>
      <c r="W7174" s="47"/>
      <c r="X7174" s="47"/>
      <c r="Y7174" s="47"/>
      <c r="Z7174" s="47"/>
      <c r="AA7174" s="47"/>
    </row>
    <row r="7175" spans="1:27" s="45" customFormat="1" x14ac:dyDescent="0.25">
      <c r="A7175" s="42"/>
      <c r="B7175" s="46"/>
      <c r="P7175" s="47"/>
      <c r="Q7175" s="47"/>
      <c r="R7175" s="47"/>
      <c r="S7175" s="47"/>
      <c r="T7175" s="47"/>
      <c r="U7175" s="47"/>
      <c r="V7175" s="47"/>
      <c r="W7175" s="47"/>
      <c r="X7175" s="47"/>
      <c r="Y7175" s="47"/>
      <c r="Z7175" s="47"/>
      <c r="AA7175" s="47"/>
    </row>
    <row r="7176" spans="1:27" s="45" customFormat="1" x14ac:dyDescent="0.25">
      <c r="A7176" s="42"/>
      <c r="B7176" s="46"/>
      <c r="P7176" s="47"/>
      <c r="Q7176" s="47"/>
      <c r="R7176" s="47"/>
      <c r="S7176" s="47"/>
      <c r="T7176" s="47"/>
      <c r="U7176" s="47"/>
      <c r="V7176" s="47"/>
      <c r="W7176" s="47"/>
      <c r="X7176" s="47"/>
      <c r="Y7176" s="47"/>
      <c r="Z7176" s="47"/>
      <c r="AA7176" s="47"/>
    </row>
    <row r="7177" spans="1:27" s="45" customFormat="1" x14ac:dyDescent="0.25">
      <c r="A7177" s="42"/>
      <c r="B7177" s="46"/>
      <c r="P7177" s="47"/>
      <c r="Q7177" s="47"/>
      <c r="R7177" s="47"/>
      <c r="S7177" s="47"/>
      <c r="T7177" s="47"/>
      <c r="U7177" s="47"/>
      <c r="V7177" s="47"/>
      <c r="W7177" s="47"/>
      <c r="X7177" s="47"/>
      <c r="Y7177" s="47"/>
      <c r="Z7177" s="47"/>
      <c r="AA7177" s="47"/>
    </row>
    <row r="7178" spans="1:27" s="45" customFormat="1" x14ac:dyDescent="0.25">
      <c r="A7178" s="42"/>
      <c r="B7178" s="46"/>
      <c r="P7178" s="47"/>
      <c r="Q7178" s="47"/>
      <c r="R7178" s="47"/>
      <c r="S7178" s="47"/>
      <c r="T7178" s="47"/>
      <c r="U7178" s="47"/>
      <c r="V7178" s="47"/>
      <c r="W7178" s="47"/>
      <c r="X7178" s="47"/>
      <c r="Y7178" s="47"/>
      <c r="Z7178" s="47"/>
      <c r="AA7178" s="47"/>
    </row>
    <row r="7179" spans="1:27" s="45" customFormat="1" x14ac:dyDescent="0.25">
      <c r="A7179" s="42"/>
      <c r="B7179" s="46"/>
      <c r="P7179" s="47"/>
      <c r="Q7179" s="47"/>
      <c r="R7179" s="47"/>
      <c r="S7179" s="47"/>
      <c r="T7179" s="47"/>
      <c r="U7179" s="47"/>
      <c r="V7179" s="47"/>
      <c r="W7179" s="47"/>
      <c r="X7179" s="47"/>
      <c r="Y7179" s="47"/>
      <c r="Z7179" s="47"/>
      <c r="AA7179" s="47"/>
    </row>
    <row r="7180" spans="1:27" s="45" customFormat="1" x14ac:dyDescent="0.25">
      <c r="A7180" s="42"/>
      <c r="B7180" s="46"/>
      <c r="P7180" s="47"/>
      <c r="Q7180" s="47"/>
      <c r="R7180" s="47"/>
      <c r="S7180" s="47"/>
      <c r="T7180" s="47"/>
      <c r="U7180" s="47"/>
      <c r="V7180" s="47"/>
      <c r="W7180" s="47"/>
      <c r="X7180" s="47"/>
      <c r="Y7180" s="47"/>
      <c r="Z7180" s="47"/>
      <c r="AA7180" s="47"/>
    </row>
    <row r="7181" spans="1:27" s="45" customFormat="1" x14ac:dyDescent="0.25">
      <c r="A7181" s="42"/>
      <c r="B7181" s="46"/>
      <c r="P7181" s="47"/>
      <c r="Q7181" s="47"/>
      <c r="R7181" s="47"/>
      <c r="S7181" s="47"/>
      <c r="T7181" s="47"/>
      <c r="U7181" s="47"/>
      <c r="V7181" s="47"/>
      <c r="W7181" s="47"/>
      <c r="X7181" s="47"/>
      <c r="Y7181" s="47"/>
      <c r="Z7181" s="47"/>
      <c r="AA7181" s="47"/>
    </row>
    <row r="7182" spans="1:27" s="45" customFormat="1" x14ac:dyDescent="0.25">
      <c r="A7182" s="42"/>
      <c r="B7182" s="46"/>
      <c r="P7182" s="47"/>
      <c r="Q7182" s="47"/>
      <c r="R7182" s="47"/>
      <c r="S7182" s="47"/>
      <c r="T7182" s="47"/>
      <c r="U7182" s="47"/>
      <c r="V7182" s="47"/>
      <c r="W7182" s="47"/>
      <c r="X7182" s="47"/>
      <c r="Y7182" s="47"/>
      <c r="Z7182" s="47"/>
      <c r="AA7182" s="47"/>
    </row>
    <row r="7183" spans="1:27" s="45" customFormat="1" x14ac:dyDescent="0.25">
      <c r="A7183" s="42"/>
      <c r="B7183" s="46"/>
      <c r="P7183" s="47"/>
      <c r="Q7183" s="47"/>
      <c r="R7183" s="47"/>
      <c r="S7183" s="47"/>
      <c r="T7183" s="47"/>
      <c r="U7183" s="47"/>
      <c r="V7183" s="47"/>
      <c r="W7183" s="47"/>
      <c r="X7183" s="47"/>
      <c r="Y7183" s="47"/>
      <c r="Z7183" s="47"/>
      <c r="AA7183" s="47"/>
    </row>
    <row r="7184" spans="1:27" s="45" customFormat="1" x14ac:dyDescent="0.25">
      <c r="A7184" s="42"/>
      <c r="B7184" s="46"/>
      <c r="P7184" s="47"/>
      <c r="Q7184" s="47"/>
      <c r="R7184" s="47"/>
      <c r="S7184" s="47"/>
      <c r="T7184" s="47"/>
      <c r="U7184" s="47"/>
      <c r="V7184" s="47"/>
      <c r="W7184" s="47"/>
      <c r="X7184" s="47"/>
      <c r="Y7184" s="47"/>
      <c r="Z7184" s="47"/>
      <c r="AA7184" s="47"/>
    </row>
    <row r="7185" spans="1:27" s="45" customFormat="1" x14ac:dyDescent="0.25">
      <c r="A7185" s="42"/>
      <c r="B7185" s="46"/>
      <c r="P7185" s="47"/>
      <c r="Q7185" s="47"/>
      <c r="R7185" s="47"/>
      <c r="S7185" s="47"/>
      <c r="T7185" s="47"/>
      <c r="U7185" s="47"/>
      <c r="V7185" s="47"/>
      <c r="W7185" s="47"/>
      <c r="X7185" s="47"/>
      <c r="Y7185" s="47"/>
      <c r="Z7185" s="47"/>
      <c r="AA7185" s="47"/>
    </row>
    <row r="7186" spans="1:27" s="45" customFormat="1" x14ac:dyDescent="0.25">
      <c r="A7186" s="42"/>
      <c r="B7186" s="46"/>
      <c r="P7186" s="47"/>
      <c r="Q7186" s="47"/>
      <c r="R7186" s="47"/>
      <c r="S7186" s="47"/>
      <c r="T7186" s="47"/>
      <c r="U7186" s="47"/>
      <c r="V7186" s="47"/>
      <c r="W7186" s="47"/>
      <c r="X7186" s="47"/>
      <c r="Y7186" s="47"/>
      <c r="Z7186" s="47"/>
      <c r="AA7186" s="47"/>
    </row>
    <row r="7187" spans="1:27" s="45" customFormat="1" x14ac:dyDescent="0.25">
      <c r="A7187" s="42"/>
      <c r="B7187" s="46"/>
      <c r="P7187" s="47"/>
      <c r="Q7187" s="47"/>
      <c r="R7187" s="47"/>
      <c r="S7187" s="47"/>
      <c r="T7187" s="47"/>
      <c r="U7187" s="47"/>
      <c r="V7187" s="47"/>
      <c r="W7187" s="47"/>
      <c r="X7187" s="47"/>
      <c r="Y7187" s="47"/>
      <c r="Z7187" s="47"/>
      <c r="AA7187" s="47"/>
    </row>
    <row r="7188" spans="1:27" s="45" customFormat="1" x14ac:dyDescent="0.25">
      <c r="A7188" s="42"/>
      <c r="B7188" s="46"/>
      <c r="P7188" s="47"/>
      <c r="Q7188" s="47"/>
      <c r="R7188" s="47"/>
      <c r="S7188" s="47"/>
      <c r="T7188" s="47"/>
      <c r="U7188" s="47"/>
      <c r="V7188" s="47"/>
      <c r="W7188" s="47"/>
      <c r="X7188" s="47"/>
      <c r="Y7188" s="47"/>
      <c r="Z7188" s="47"/>
      <c r="AA7188" s="47"/>
    </row>
    <row r="7189" spans="1:27" s="45" customFormat="1" x14ac:dyDescent="0.25">
      <c r="A7189" s="42"/>
      <c r="B7189" s="46"/>
      <c r="P7189" s="47"/>
      <c r="Q7189" s="47"/>
      <c r="R7189" s="47"/>
      <c r="S7189" s="47"/>
      <c r="T7189" s="47"/>
      <c r="U7189" s="47"/>
      <c r="V7189" s="47"/>
      <c r="W7189" s="47"/>
      <c r="X7189" s="47"/>
      <c r="Y7189" s="47"/>
      <c r="Z7189" s="47"/>
      <c r="AA7189" s="47"/>
    </row>
    <row r="7190" spans="1:27" s="45" customFormat="1" x14ac:dyDescent="0.25">
      <c r="A7190" s="42"/>
      <c r="B7190" s="46"/>
      <c r="P7190" s="47"/>
      <c r="Q7190" s="47"/>
      <c r="R7190" s="47"/>
      <c r="S7190" s="47"/>
      <c r="T7190" s="47"/>
      <c r="U7190" s="47"/>
      <c r="V7190" s="47"/>
      <c r="W7190" s="47"/>
      <c r="X7190" s="47"/>
      <c r="Y7190" s="47"/>
      <c r="Z7190" s="47"/>
      <c r="AA7190" s="47"/>
    </row>
    <row r="7191" spans="1:27" s="45" customFormat="1" x14ac:dyDescent="0.25">
      <c r="A7191" s="42"/>
      <c r="B7191" s="46"/>
      <c r="P7191" s="47"/>
      <c r="Q7191" s="47"/>
      <c r="R7191" s="47"/>
      <c r="S7191" s="47"/>
      <c r="T7191" s="47"/>
      <c r="U7191" s="47"/>
      <c r="V7191" s="47"/>
      <c r="W7191" s="47"/>
      <c r="X7191" s="47"/>
      <c r="Y7191" s="47"/>
      <c r="Z7191" s="47"/>
      <c r="AA7191" s="47"/>
    </row>
    <row r="7192" spans="1:27" s="45" customFormat="1" x14ac:dyDescent="0.25">
      <c r="A7192" s="42"/>
      <c r="B7192" s="46"/>
      <c r="P7192" s="47"/>
      <c r="Q7192" s="47"/>
      <c r="R7192" s="47"/>
      <c r="S7192" s="47"/>
      <c r="T7192" s="47"/>
      <c r="U7192" s="47"/>
      <c r="V7192" s="47"/>
      <c r="W7192" s="47"/>
      <c r="X7192" s="47"/>
      <c r="Y7192" s="47"/>
      <c r="Z7192" s="47"/>
      <c r="AA7192" s="47"/>
    </row>
    <row r="7193" spans="1:27" s="45" customFormat="1" x14ac:dyDescent="0.25">
      <c r="A7193" s="42"/>
      <c r="B7193" s="46"/>
      <c r="P7193" s="47"/>
      <c r="Q7193" s="47"/>
      <c r="R7193" s="47"/>
      <c r="S7193" s="47"/>
      <c r="T7193" s="47"/>
      <c r="U7193" s="47"/>
      <c r="V7193" s="47"/>
      <c r="W7193" s="47"/>
      <c r="X7193" s="47"/>
      <c r="Y7193" s="47"/>
      <c r="Z7193" s="47"/>
      <c r="AA7193" s="47"/>
    </row>
    <row r="7194" spans="1:27" s="45" customFormat="1" x14ac:dyDescent="0.25">
      <c r="A7194" s="42"/>
      <c r="B7194" s="46"/>
      <c r="P7194" s="47"/>
      <c r="Q7194" s="47"/>
      <c r="R7194" s="47"/>
      <c r="S7194" s="47"/>
      <c r="T7194" s="47"/>
      <c r="U7194" s="47"/>
      <c r="V7194" s="47"/>
      <c r="W7194" s="47"/>
      <c r="X7194" s="47"/>
      <c r="Y7194" s="47"/>
      <c r="Z7194" s="47"/>
      <c r="AA7194" s="47"/>
    </row>
    <row r="7195" spans="1:27" s="45" customFormat="1" x14ac:dyDescent="0.25">
      <c r="A7195" s="42"/>
      <c r="B7195" s="46"/>
      <c r="P7195" s="47"/>
      <c r="Q7195" s="47"/>
      <c r="R7195" s="47"/>
      <c r="S7195" s="47"/>
      <c r="T7195" s="47"/>
      <c r="U7195" s="47"/>
      <c r="V7195" s="47"/>
      <c r="W7195" s="47"/>
      <c r="X7195" s="47"/>
      <c r="Y7195" s="47"/>
      <c r="Z7195" s="47"/>
      <c r="AA7195" s="47"/>
    </row>
    <row r="7196" spans="1:27" s="45" customFormat="1" x14ac:dyDescent="0.25">
      <c r="A7196" s="42"/>
      <c r="B7196" s="46"/>
      <c r="P7196" s="47"/>
      <c r="Q7196" s="47"/>
      <c r="R7196" s="47"/>
      <c r="S7196" s="47"/>
      <c r="T7196" s="47"/>
      <c r="U7196" s="47"/>
      <c r="V7196" s="47"/>
      <c r="W7196" s="47"/>
      <c r="X7196" s="47"/>
      <c r="Y7196" s="47"/>
      <c r="Z7196" s="47"/>
      <c r="AA7196" s="47"/>
    </row>
    <row r="7197" spans="1:27" s="45" customFormat="1" x14ac:dyDescent="0.25">
      <c r="A7197" s="42"/>
      <c r="B7197" s="46"/>
      <c r="P7197" s="47"/>
      <c r="Q7197" s="47"/>
      <c r="R7197" s="47"/>
      <c r="S7197" s="47"/>
      <c r="T7197" s="47"/>
      <c r="U7197" s="47"/>
      <c r="V7197" s="47"/>
      <c r="W7197" s="47"/>
      <c r="X7197" s="47"/>
      <c r="Y7197" s="47"/>
      <c r="Z7197" s="47"/>
      <c r="AA7197" s="47"/>
    </row>
    <row r="7198" spans="1:27" s="45" customFormat="1" x14ac:dyDescent="0.25">
      <c r="A7198" s="42"/>
      <c r="B7198" s="46"/>
      <c r="P7198" s="47"/>
      <c r="Q7198" s="47"/>
      <c r="R7198" s="47"/>
      <c r="S7198" s="47"/>
      <c r="T7198" s="47"/>
      <c r="U7198" s="47"/>
      <c r="V7198" s="47"/>
      <c r="W7198" s="47"/>
      <c r="X7198" s="47"/>
      <c r="Y7198" s="47"/>
      <c r="Z7198" s="47"/>
      <c r="AA7198" s="47"/>
    </row>
    <row r="7199" spans="1:27" s="45" customFormat="1" x14ac:dyDescent="0.25">
      <c r="A7199" s="42"/>
      <c r="B7199" s="46"/>
      <c r="P7199" s="47"/>
      <c r="Q7199" s="47"/>
      <c r="R7199" s="47"/>
      <c r="S7199" s="47"/>
      <c r="T7199" s="47"/>
      <c r="U7199" s="47"/>
      <c r="V7199" s="47"/>
      <c r="W7199" s="47"/>
      <c r="X7199" s="47"/>
      <c r="Y7199" s="47"/>
      <c r="Z7199" s="47"/>
      <c r="AA7199" s="47"/>
    </row>
    <row r="7200" spans="1:27" s="45" customFormat="1" x14ac:dyDescent="0.25">
      <c r="A7200" s="42"/>
      <c r="B7200" s="46"/>
      <c r="P7200" s="47"/>
      <c r="Q7200" s="47"/>
      <c r="R7200" s="47"/>
      <c r="S7200" s="47"/>
      <c r="T7200" s="47"/>
      <c r="U7200" s="47"/>
      <c r="V7200" s="47"/>
      <c r="W7200" s="47"/>
      <c r="X7200" s="47"/>
      <c r="Y7200" s="47"/>
      <c r="Z7200" s="47"/>
      <c r="AA7200" s="47"/>
    </row>
    <row r="7201" spans="1:27" s="45" customFormat="1" x14ac:dyDescent="0.25">
      <c r="A7201" s="42"/>
      <c r="B7201" s="46"/>
      <c r="P7201" s="47"/>
      <c r="Q7201" s="47"/>
      <c r="R7201" s="47"/>
      <c r="S7201" s="47"/>
      <c r="T7201" s="47"/>
      <c r="U7201" s="47"/>
      <c r="V7201" s="47"/>
      <c r="W7201" s="47"/>
      <c r="X7201" s="47"/>
      <c r="Y7201" s="47"/>
      <c r="Z7201" s="47"/>
      <c r="AA7201" s="47"/>
    </row>
    <row r="7202" spans="1:27" s="45" customFormat="1" x14ac:dyDescent="0.25">
      <c r="A7202" s="42"/>
      <c r="B7202" s="46"/>
      <c r="P7202" s="47"/>
      <c r="Q7202" s="47"/>
      <c r="R7202" s="47"/>
      <c r="S7202" s="47"/>
      <c r="T7202" s="47"/>
      <c r="U7202" s="47"/>
      <c r="V7202" s="47"/>
      <c r="W7202" s="47"/>
      <c r="X7202" s="47"/>
      <c r="Y7202" s="47"/>
      <c r="Z7202" s="47"/>
      <c r="AA7202" s="47"/>
    </row>
    <row r="7203" spans="1:27" s="45" customFormat="1" x14ac:dyDescent="0.25">
      <c r="A7203" s="42"/>
      <c r="B7203" s="46"/>
      <c r="P7203" s="47"/>
      <c r="Q7203" s="47"/>
      <c r="R7203" s="47"/>
      <c r="S7203" s="47"/>
      <c r="T7203" s="47"/>
      <c r="U7203" s="47"/>
      <c r="V7203" s="47"/>
      <c r="W7203" s="47"/>
      <c r="X7203" s="47"/>
      <c r="Y7203" s="47"/>
      <c r="Z7203" s="47"/>
      <c r="AA7203" s="47"/>
    </row>
    <row r="7204" spans="1:27" s="45" customFormat="1" x14ac:dyDescent="0.25">
      <c r="A7204" s="42"/>
      <c r="B7204" s="46"/>
      <c r="P7204" s="47"/>
      <c r="Q7204" s="47"/>
      <c r="R7204" s="47"/>
      <c r="S7204" s="47"/>
      <c r="T7204" s="47"/>
      <c r="U7204" s="47"/>
      <c r="V7204" s="47"/>
      <c r="W7204" s="47"/>
      <c r="X7204" s="47"/>
      <c r="Y7204" s="47"/>
      <c r="Z7204" s="47"/>
      <c r="AA7204" s="47"/>
    </row>
    <row r="7205" spans="1:27" s="45" customFormat="1" x14ac:dyDescent="0.25">
      <c r="A7205" s="42"/>
      <c r="B7205" s="46"/>
      <c r="P7205" s="47"/>
      <c r="Q7205" s="47"/>
      <c r="R7205" s="47"/>
      <c r="S7205" s="47"/>
      <c r="T7205" s="47"/>
      <c r="U7205" s="47"/>
      <c r="V7205" s="47"/>
      <c r="W7205" s="47"/>
      <c r="X7205" s="47"/>
      <c r="Y7205" s="47"/>
      <c r="Z7205" s="47"/>
      <c r="AA7205" s="47"/>
    </row>
    <row r="7206" spans="1:27" s="45" customFormat="1" x14ac:dyDescent="0.25">
      <c r="A7206" s="42"/>
      <c r="B7206" s="46"/>
      <c r="P7206" s="47"/>
      <c r="Q7206" s="47"/>
      <c r="R7206" s="47"/>
      <c r="S7206" s="47"/>
      <c r="T7206" s="47"/>
      <c r="U7206" s="47"/>
      <c r="V7206" s="47"/>
      <c r="W7206" s="47"/>
      <c r="X7206" s="47"/>
      <c r="Y7206" s="47"/>
      <c r="Z7206" s="47"/>
      <c r="AA7206" s="47"/>
    </row>
    <row r="7207" spans="1:27" s="45" customFormat="1" x14ac:dyDescent="0.25">
      <c r="A7207" s="42"/>
      <c r="B7207" s="46"/>
      <c r="P7207" s="47"/>
      <c r="Q7207" s="47"/>
      <c r="R7207" s="47"/>
      <c r="S7207" s="47"/>
      <c r="T7207" s="47"/>
      <c r="U7207" s="47"/>
      <c r="V7207" s="47"/>
      <c r="W7207" s="47"/>
      <c r="X7207" s="47"/>
      <c r="Y7207" s="47"/>
      <c r="Z7207" s="47"/>
      <c r="AA7207" s="47"/>
    </row>
    <row r="7208" spans="1:27" s="45" customFormat="1" x14ac:dyDescent="0.25">
      <c r="A7208" s="42"/>
      <c r="B7208" s="46"/>
      <c r="P7208" s="47"/>
      <c r="Q7208" s="47"/>
      <c r="R7208" s="47"/>
      <c r="S7208" s="47"/>
      <c r="T7208" s="47"/>
      <c r="U7208" s="47"/>
      <c r="V7208" s="47"/>
      <c r="W7208" s="47"/>
      <c r="X7208" s="47"/>
      <c r="Y7208" s="47"/>
      <c r="Z7208" s="47"/>
      <c r="AA7208" s="47"/>
    </row>
    <row r="7209" spans="1:27" s="45" customFormat="1" x14ac:dyDescent="0.25">
      <c r="A7209" s="42"/>
      <c r="B7209" s="46"/>
      <c r="P7209" s="47"/>
      <c r="Q7209" s="47"/>
      <c r="R7209" s="47"/>
      <c r="S7209" s="47"/>
      <c r="T7209" s="47"/>
      <c r="U7209" s="47"/>
      <c r="V7209" s="47"/>
      <c r="W7209" s="47"/>
      <c r="X7209" s="47"/>
      <c r="Y7209" s="47"/>
      <c r="Z7209" s="47"/>
      <c r="AA7209" s="47"/>
    </row>
    <row r="7210" spans="1:27" s="45" customFormat="1" x14ac:dyDescent="0.25">
      <c r="A7210" s="42"/>
      <c r="B7210" s="46"/>
      <c r="P7210" s="47"/>
      <c r="Q7210" s="47"/>
      <c r="R7210" s="47"/>
      <c r="S7210" s="47"/>
      <c r="T7210" s="47"/>
      <c r="U7210" s="47"/>
      <c r="V7210" s="47"/>
      <c r="W7210" s="47"/>
      <c r="X7210" s="47"/>
      <c r="Y7210" s="47"/>
      <c r="Z7210" s="47"/>
      <c r="AA7210" s="47"/>
    </row>
    <row r="7211" spans="1:27" s="45" customFormat="1" x14ac:dyDescent="0.25">
      <c r="A7211" s="42"/>
      <c r="B7211" s="46"/>
      <c r="P7211" s="47"/>
      <c r="Q7211" s="47"/>
      <c r="R7211" s="47"/>
      <c r="S7211" s="47"/>
      <c r="T7211" s="47"/>
      <c r="U7211" s="47"/>
      <c r="V7211" s="47"/>
      <c r="W7211" s="47"/>
      <c r="X7211" s="47"/>
      <c r="Y7211" s="47"/>
      <c r="Z7211" s="47"/>
      <c r="AA7211" s="47"/>
    </row>
    <row r="7212" spans="1:27" s="45" customFormat="1" x14ac:dyDescent="0.25">
      <c r="A7212" s="42"/>
      <c r="B7212" s="46"/>
      <c r="P7212" s="47"/>
      <c r="Q7212" s="47"/>
      <c r="R7212" s="47"/>
      <c r="S7212" s="47"/>
      <c r="T7212" s="47"/>
      <c r="U7212" s="47"/>
      <c r="V7212" s="47"/>
      <c r="W7212" s="47"/>
      <c r="X7212" s="47"/>
      <c r="Y7212" s="47"/>
      <c r="Z7212" s="47"/>
      <c r="AA7212" s="47"/>
    </row>
    <row r="7213" spans="1:27" s="45" customFormat="1" x14ac:dyDescent="0.25">
      <c r="A7213" s="42"/>
      <c r="B7213" s="46"/>
      <c r="P7213" s="47"/>
      <c r="Q7213" s="47"/>
      <c r="R7213" s="47"/>
      <c r="S7213" s="47"/>
      <c r="T7213" s="47"/>
      <c r="U7213" s="47"/>
      <c r="V7213" s="47"/>
      <c r="W7213" s="47"/>
      <c r="X7213" s="47"/>
      <c r="Y7213" s="47"/>
      <c r="Z7213" s="47"/>
      <c r="AA7213" s="47"/>
    </row>
    <row r="7214" spans="1:27" s="45" customFormat="1" x14ac:dyDescent="0.25">
      <c r="A7214" s="42"/>
      <c r="B7214" s="46"/>
      <c r="P7214" s="47"/>
      <c r="Q7214" s="47"/>
      <c r="R7214" s="47"/>
      <c r="S7214" s="47"/>
      <c r="T7214" s="47"/>
      <c r="U7214" s="47"/>
      <c r="V7214" s="47"/>
      <c r="W7214" s="47"/>
      <c r="X7214" s="47"/>
      <c r="Y7214" s="47"/>
      <c r="Z7214" s="47"/>
      <c r="AA7214" s="47"/>
    </row>
    <row r="7215" spans="1:27" s="45" customFormat="1" x14ac:dyDescent="0.25">
      <c r="A7215" s="42"/>
      <c r="B7215" s="46"/>
      <c r="P7215" s="47"/>
      <c r="Q7215" s="47"/>
      <c r="R7215" s="47"/>
      <c r="S7215" s="47"/>
      <c r="T7215" s="47"/>
      <c r="U7215" s="47"/>
      <c r="V7215" s="47"/>
      <c r="W7215" s="47"/>
      <c r="X7215" s="47"/>
      <c r="Y7215" s="47"/>
      <c r="Z7215" s="47"/>
      <c r="AA7215" s="47"/>
    </row>
    <row r="7216" spans="1:27" s="45" customFormat="1" x14ac:dyDescent="0.25">
      <c r="A7216" s="42"/>
      <c r="B7216" s="46"/>
      <c r="P7216" s="47"/>
      <c r="Q7216" s="47"/>
      <c r="R7216" s="47"/>
      <c r="S7216" s="47"/>
      <c r="T7216" s="47"/>
      <c r="U7216" s="47"/>
      <c r="V7216" s="47"/>
      <c r="W7216" s="47"/>
      <c r="X7216" s="47"/>
      <c r="Y7216" s="47"/>
      <c r="Z7216" s="47"/>
      <c r="AA7216" s="47"/>
    </row>
    <row r="7217" spans="1:27" s="45" customFormat="1" x14ac:dyDescent="0.25">
      <c r="A7217" s="42"/>
      <c r="B7217" s="46"/>
      <c r="P7217" s="47"/>
      <c r="Q7217" s="47"/>
      <c r="R7217" s="47"/>
      <c r="S7217" s="47"/>
      <c r="T7217" s="47"/>
      <c r="U7217" s="47"/>
      <c r="V7217" s="47"/>
      <c r="W7217" s="47"/>
      <c r="X7217" s="47"/>
      <c r="Y7217" s="47"/>
      <c r="Z7217" s="47"/>
      <c r="AA7217" s="47"/>
    </row>
    <row r="7218" spans="1:27" s="45" customFormat="1" x14ac:dyDescent="0.25">
      <c r="A7218" s="42"/>
      <c r="B7218" s="46"/>
      <c r="P7218" s="47"/>
      <c r="Q7218" s="47"/>
      <c r="R7218" s="47"/>
      <c r="S7218" s="47"/>
      <c r="T7218" s="47"/>
      <c r="U7218" s="47"/>
      <c r="V7218" s="47"/>
      <c r="W7218" s="47"/>
      <c r="X7218" s="47"/>
      <c r="Y7218" s="47"/>
      <c r="Z7218" s="47"/>
      <c r="AA7218" s="47"/>
    </row>
    <row r="7219" spans="1:27" s="45" customFormat="1" x14ac:dyDescent="0.25">
      <c r="A7219" s="42"/>
      <c r="B7219" s="46"/>
      <c r="P7219" s="47"/>
      <c r="Q7219" s="47"/>
      <c r="R7219" s="47"/>
      <c r="S7219" s="47"/>
      <c r="T7219" s="47"/>
      <c r="U7219" s="47"/>
      <c r="V7219" s="47"/>
      <c r="W7219" s="47"/>
      <c r="X7219" s="47"/>
      <c r="Y7219" s="47"/>
      <c r="Z7219" s="47"/>
      <c r="AA7219" s="47"/>
    </row>
    <row r="7220" spans="1:27" s="45" customFormat="1" x14ac:dyDescent="0.25">
      <c r="A7220" s="42"/>
      <c r="B7220" s="46"/>
      <c r="P7220" s="47"/>
      <c r="Q7220" s="47"/>
      <c r="R7220" s="47"/>
      <c r="S7220" s="47"/>
      <c r="T7220" s="47"/>
      <c r="U7220" s="47"/>
      <c r="V7220" s="47"/>
      <c r="W7220" s="47"/>
      <c r="X7220" s="47"/>
      <c r="Y7220" s="47"/>
      <c r="Z7220" s="47"/>
      <c r="AA7220" s="47"/>
    </row>
    <row r="7221" spans="1:27" s="45" customFormat="1" x14ac:dyDescent="0.25">
      <c r="A7221" s="42"/>
      <c r="B7221" s="46"/>
      <c r="P7221" s="47"/>
      <c r="Q7221" s="47"/>
      <c r="R7221" s="47"/>
      <c r="S7221" s="47"/>
      <c r="T7221" s="47"/>
      <c r="U7221" s="47"/>
      <c r="V7221" s="47"/>
      <c r="W7221" s="47"/>
      <c r="X7221" s="47"/>
      <c r="Y7221" s="47"/>
      <c r="Z7221" s="47"/>
      <c r="AA7221" s="47"/>
    </row>
    <row r="7222" spans="1:27" s="45" customFormat="1" x14ac:dyDescent="0.25">
      <c r="A7222" s="42"/>
      <c r="B7222" s="46"/>
      <c r="P7222" s="47"/>
      <c r="Q7222" s="47"/>
      <c r="R7222" s="47"/>
      <c r="S7222" s="47"/>
      <c r="T7222" s="47"/>
      <c r="U7222" s="47"/>
      <c r="V7222" s="47"/>
      <c r="W7222" s="47"/>
      <c r="X7222" s="47"/>
      <c r="Y7222" s="47"/>
      <c r="Z7222" s="47"/>
      <c r="AA7222" s="47"/>
    </row>
    <row r="7223" spans="1:27" s="45" customFormat="1" x14ac:dyDescent="0.25">
      <c r="A7223" s="42"/>
      <c r="B7223" s="46"/>
      <c r="P7223" s="47"/>
      <c r="Q7223" s="47"/>
      <c r="R7223" s="47"/>
      <c r="S7223" s="47"/>
      <c r="T7223" s="47"/>
      <c r="U7223" s="47"/>
      <c r="V7223" s="47"/>
      <c r="W7223" s="47"/>
      <c r="X7223" s="47"/>
      <c r="Y7223" s="47"/>
      <c r="Z7223" s="47"/>
      <c r="AA7223" s="47"/>
    </row>
    <row r="7224" spans="1:27" s="45" customFormat="1" x14ac:dyDescent="0.25">
      <c r="A7224" s="42"/>
      <c r="B7224" s="46"/>
      <c r="P7224" s="47"/>
      <c r="Q7224" s="47"/>
      <c r="R7224" s="47"/>
      <c r="S7224" s="47"/>
      <c r="T7224" s="47"/>
      <c r="U7224" s="47"/>
      <c r="V7224" s="47"/>
      <c r="W7224" s="47"/>
      <c r="X7224" s="47"/>
      <c r="Y7224" s="47"/>
      <c r="Z7224" s="47"/>
      <c r="AA7224" s="47"/>
    </row>
    <row r="7225" spans="1:27" s="45" customFormat="1" x14ac:dyDescent="0.25">
      <c r="A7225" s="42"/>
      <c r="B7225" s="46"/>
      <c r="P7225" s="47"/>
      <c r="Q7225" s="47"/>
      <c r="R7225" s="47"/>
      <c r="S7225" s="47"/>
      <c r="T7225" s="47"/>
      <c r="U7225" s="47"/>
      <c r="V7225" s="47"/>
      <c r="W7225" s="47"/>
      <c r="X7225" s="47"/>
      <c r="Y7225" s="47"/>
      <c r="Z7225" s="47"/>
      <c r="AA7225" s="47"/>
    </row>
    <row r="7226" spans="1:27" s="45" customFormat="1" x14ac:dyDescent="0.25">
      <c r="A7226" s="42"/>
      <c r="B7226" s="46"/>
      <c r="P7226" s="47"/>
      <c r="Q7226" s="47"/>
      <c r="R7226" s="47"/>
      <c r="S7226" s="47"/>
      <c r="T7226" s="47"/>
      <c r="U7226" s="47"/>
      <c r="V7226" s="47"/>
      <c r="W7226" s="47"/>
      <c r="X7226" s="47"/>
      <c r="Y7226" s="47"/>
      <c r="Z7226" s="47"/>
      <c r="AA7226" s="47"/>
    </row>
    <row r="7227" spans="1:27" s="45" customFormat="1" x14ac:dyDescent="0.25">
      <c r="A7227" s="42"/>
      <c r="B7227" s="46"/>
      <c r="P7227" s="47"/>
      <c r="Q7227" s="47"/>
      <c r="R7227" s="47"/>
      <c r="S7227" s="47"/>
      <c r="T7227" s="47"/>
      <c r="U7227" s="47"/>
      <c r="V7227" s="47"/>
      <c r="W7227" s="47"/>
      <c r="X7227" s="47"/>
      <c r="Y7227" s="47"/>
      <c r="Z7227" s="47"/>
      <c r="AA7227" s="47"/>
    </row>
    <row r="7228" spans="1:27" s="45" customFormat="1" x14ac:dyDescent="0.25">
      <c r="A7228" s="42"/>
      <c r="B7228" s="46"/>
      <c r="P7228" s="47"/>
      <c r="Q7228" s="47"/>
      <c r="R7228" s="47"/>
      <c r="S7228" s="47"/>
      <c r="T7228" s="47"/>
      <c r="U7228" s="47"/>
      <c r="V7228" s="47"/>
      <c r="W7228" s="47"/>
      <c r="X7228" s="47"/>
      <c r="Y7228" s="47"/>
      <c r="Z7228" s="47"/>
      <c r="AA7228" s="47"/>
    </row>
    <row r="7229" spans="1:27" s="45" customFormat="1" x14ac:dyDescent="0.25">
      <c r="A7229" s="42"/>
      <c r="B7229" s="46"/>
      <c r="P7229" s="47"/>
      <c r="Q7229" s="47"/>
      <c r="R7229" s="47"/>
      <c r="S7229" s="47"/>
      <c r="T7229" s="47"/>
      <c r="U7229" s="47"/>
      <c r="V7229" s="47"/>
      <c r="W7229" s="47"/>
      <c r="X7229" s="47"/>
      <c r="Y7229" s="47"/>
      <c r="Z7229" s="47"/>
      <c r="AA7229" s="47"/>
    </row>
    <row r="7230" spans="1:27" s="45" customFormat="1" x14ac:dyDescent="0.25">
      <c r="A7230" s="42"/>
      <c r="B7230" s="46"/>
      <c r="P7230" s="47"/>
      <c r="Q7230" s="47"/>
      <c r="R7230" s="47"/>
      <c r="S7230" s="47"/>
      <c r="T7230" s="47"/>
      <c r="U7230" s="47"/>
      <c r="V7230" s="47"/>
      <c r="W7230" s="47"/>
      <c r="X7230" s="47"/>
      <c r="Y7230" s="47"/>
      <c r="Z7230" s="47"/>
      <c r="AA7230" s="47"/>
    </row>
    <row r="7231" spans="1:27" s="45" customFormat="1" x14ac:dyDescent="0.25">
      <c r="A7231" s="42"/>
      <c r="B7231" s="46"/>
      <c r="P7231" s="47"/>
      <c r="Q7231" s="47"/>
      <c r="R7231" s="47"/>
      <c r="S7231" s="47"/>
      <c r="T7231" s="47"/>
      <c r="U7231" s="47"/>
      <c r="V7231" s="47"/>
      <c r="W7231" s="47"/>
      <c r="X7231" s="47"/>
      <c r="Y7231" s="47"/>
      <c r="Z7231" s="47"/>
      <c r="AA7231" s="47"/>
    </row>
    <row r="7232" spans="1:27" s="45" customFormat="1" x14ac:dyDescent="0.25">
      <c r="A7232" s="42"/>
      <c r="B7232" s="46"/>
      <c r="P7232" s="47"/>
      <c r="Q7232" s="47"/>
      <c r="R7232" s="47"/>
      <c r="S7232" s="47"/>
      <c r="T7232" s="47"/>
      <c r="U7232" s="47"/>
      <c r="V7232" s="47"/>
      <c r="W7232" s="47"/>
      <c r="X7232" s="47"/>
      <c r="Y7232" s="47"/>
      <c r="Z7232" s="47"/>
      <c r="AA7232" s="47"/>
    </row>
    <row r="7233" spans="1:27" s="45" customFormat="1" x14ac:dyDescent="0.25">
      <c r="A7233" s="42"/>
      <c r="B7233" s="46"/>
      <c r="P7233" s="47"/>
      <c r="Q7233" s="47"/>
      <c r="R7233" s="47"/>
      <c r="S7233" s="47"/>
      <c r="T7233" s="47"/>
      <c r="U7233" s="47"/>
      <c r="V7233" s="47"/>
      <c r="W7233" s="47"/>
      <c r="X7233" s="47"/>
      <c r="Y7233" s="47"/>
      <c r="Z7233" s="47"/>
      <c r="AA7233" s="47"/>
    </row>
    <row r="7234" spans="1:27" s="45" customFormat="1" x14ac:dyDescent="0.25">
      <c r="A7234" s="42"/>
      <c r="B7234" s="46"/>
      <c r="P7234" s="47"/>
      <c r="Q7234" s="47"/>
      <c r="R7234" s="47"/>
      <c r="S7234" s="47"/>
      <c r="T7234" s="47"/>
      <c r="U7234" s="47"/>
      <c r="V7234" s="47"/>
      <c r="W7234" s="47"/>
      <c r="X7234" s="47"/>
      <c r="Y7234" s="47"/>
      <c r="Z7234" s="47"/>
      <c r="AA7234" s="47"/>
    </row>
    <row r="7235" spans="1:27" s="45" customFormat="1" x14ac:dyDescent="0.25">
      <c r="A7235" s="42"/>
      <c r="B7235" s="46"/>
      <c r="P7235" s="47"/>
      <c r="Q7235" s="47"/>
      <c r="R7235" s="47"/>
      <c r="S7235" s="47"/>
      <c r="T7235" s="47"/>
      <c r="U7235" s="47"/>
      <c r="V7235" s="47"/>
      <c r="W7235" s="47"/>
      <c r="X7235" s="47"/>
      <c r="Y7235" s="47"/>
      <c r="Z7235" s="47"/>
      <c r="AA7235" s="47"/>
    </row>
    <row r="7236" spans="1:27" s="45" customFormat="1" x14ac:dyDescent="0.25">
      <c r="A7236" s="42"/>
      <c r="B7236" s="46"/>
      <c r="P7236" s="47"/>
      <c r="Q7236" s="47"/>
      <c r="R7236" s="47"/>
      <c r="S7236" s="47"/>
      <c r="T7236" s="47"/>
      <c r="U7236" s="47"/>
      <c r="V7236" s="47"/>
      <c r="W7236" s="47"/>
      <c r="X7236" s="47"/>
      <c r="Y7236" s="47"/>
      <c r="Z7236" s="47"/>
      <c r="AA7236" s="47"/>
    </row>
    <row r="7237" spans="1:27" s="45" customFormat="1" x14ac:dyDescent="0.25">
      <c r="A7237" s="42"/>
      <c r="B7237" s="46"/>
      <c r="P7237" s="47"/>
      <c r="Q7237" s="47"/>
      <c r="R7237" s="47"/>
      <c r="S7237" s="47"/>
      <c r="T7237" s="47"/>
      <c r="U7237" s="47"/>
      <c r="V7237" s="47"/>
      <c r="W7237" s="47"/>
      <c r="X7237" s="47"/>
      <c r="Y7237" s="47"/>
      <c r="Z7237" s="47"/>
      <c r="AA7237" s="47"/>
    </row>
    <row r="7238" spans="1:27" s="45" customFormat="1" x14ac:dyDescent="0.25">
      <c r="A7238" s="42"/>
      <c r="B7238" s="46"/>
      <c r="P7238" s="47"/>
      <c r="Q7238" s="47"/>
      <c r="R7238" s="47"/>
      <c r="S7238" s="47"/>
      <c r="T7238" s="47"/>
      <c r="U7238" s="47"/>
      <c r="V7238" s="47"/>
      <c r="W7238" s="47"/>
      <c r="X7238" s="47"/>
      <c r="Y7238" s="47"/>
      <c r="Z7238" s="47"/>
      <c r="AA7238" s="47"/>
    </row>
    <row r="7239" spans="1:27" s="45" customFormat="1" x14ac:dyDescent="0.25">
      <c r="A7239" s="42"/>
      <c r="B7239" s="46"/>
      <c r="P7239" s="47"/>
      <c r="Q7239" s="47"/>
      <c r="R7239" s="47"/>
      <c r="S7239" s="47"/>
      <c r="T7239" s="47"/>
      <c r="U7239" s="47"/>
      <c r="V7239" s="47"/>
      <c r="W7239" s="47"/>
      <c r="X7239" s="47"/>
      <c r="Y7239" s="47"/>
      <c r="Z7239" s="47"/>
      <c r="AA7239" s="47"/>
    </row>
    <row r="7240" spans="1:27" s="45" customFormat="1" x14ac:dyDescent="0.25">
      <c r="A7240" s="42"/>
      <c r="B7240" s="46"/>
      <c r="P7240" s="47"/>
      <c r="Q7240" s="47"/>
      <c r="R7240" s="47"/>
      <c r="S7240" s="47"/>
      <c r="T7240" s="47"/>
      <c r="U7240" s="47"/>
      <c r="V7240" s="47"/>
      <c r="W7240" s="47"/>
      <c r="X7240" s="47"/>
      <c r="Y7240" s="47"/>
      <c r="Z7240" s="47"/>
      <c r="AA7240" s="47"/>
    </row>
    <row r="7241" spans="1:27" s="45" customFormat="1" x14ac:dyDescent="0.25">
      <c r="A7241" s="42"/>
      <c r="B7241" s="46"/>
      <c r="P7241" s="47"/>
      <c r="Q7241" s="47"/>
      <c r="R7241" s="47"/>
      <c r="S7241" s="47"/>
      <c r="T7241" s="47"/>
      <c r="U7241" s="47"/>
      <c r="V7241" s="47"/>
      <c r="W7241" s="47"/>
      <c r="X7241" s="47"/>
      <c r="Y7241" s="47"/>
      <c r="Z7241" s="47"/>
      <c r="AA7241" s="47"/>
    </row>
    <row r="7242" spans="1:27" s="45" customFormat="1" x14ac:dyDescent="0.25">
      <c r="A7242" s="42"/>
      <c r="B7242" s="46"/>
      <c r="P7242" s="47"/>
      <c r="Q7242" s="47"/>
      <c r="R7242" s="47"/>
      <c r="S7242" s="47"/>
      <c r="T7242" s="47"/>
      <c r="U7242" s="47"/>
      <c r="V7242" s="47"/>
      <c r="W7242" s="47"/>
      <c r="X7242" s="47"/>
      <c r="Y7242" s="47"/>
      <c r="Z7242" s="47"/>
      <c r="AA7242" s="47"/>
    </row>
    <row r="7243" spans="1:27" s="45" customFormat="1" x14ac:dyDescent="0.25">
      <c r="A7243" s="42"/>
      <c r="B7243" s="46"/>
      <c r="P7243" s="47"/>
      <c r="Q7243" s="47"/>
      <c r="R7243" s="47"/>
      <c r="S7243" s="47"/>
      <c r="T7243" s="47"/>
      <c r="U7243" s="47"/>
      <c r="V7243" s="47"/>
      <c r="W7243" s="47"/>
      <c r="X7243" s="47"/>
      <c r="Y7243" s="47"/>
      <c r="Z7243" s="47"/>
      <c r="AA7243" s="47"/>
    </row>
    <row r="7244" spans="1:27" s="45" customFormat="1" x14ac:dyDescent="0.25">
      <c r="A7244" s="42"/>
      <c r="B7244" s="46"/>
      <c r="P7244" s="47"/>
      <c r="Q7244" s="47"/>
      <c r="R7244" s="47"/>
      <c r="S7244" s="47"/>
      <c r="T7244" s="47"/>
      <c r="U7244" s="47"/>
      <c r="V7244" s="47"/>
      <c r="W7244" s="47"/>
      <c r="X7244" s="47"/>
      <c r="Y7244" s="47"/>
      <c r="Z7244" s="47"/>
      <c r="AA7244" s="47"/>
    </row>
    <row r="7245" spans="1:27" s="45" customFormat="1" x14ac:dyDescent="0.25">
      <c r="A7245" s="42"/>
      <c r="B7245" s="46"/>
      <c r="P7245" s="47"/>
      <c r="Q7245" s="47"/>
      <c r="R7245" s="47"/>
      <c r="S7245" s="47"/>
      <c r="T7245" s="47"/>
      <c r="U7245" s="47"/>
      <c r="V7245" s="47"/>
      <c r="W7245" s="47"/>
      <c r="X7245" s="47"/>
      <c r="Y7245" s="47"/>
      <c r="Z7245" s="47"/>
      <c r="AA7245" s="47"/>
    </row>
    <row r="7246" spans="1:27" s="45" customFormat="1" x14ac:dyDescent="0.25">
      <c r="A7246" s="42"/>
      <c r="B7246" s="46"/>
      <c r="P7246" s="47"/>
      <c r="Q7246" s="47"/>
      <c r="R7246" s="47"/>
      <c r="S7246" s="47"/>
      <c r="T7246" s="47"/>
      <c r="U7246" s="47"/>
      <c r="V7246" s="47"/>
      <c r="W7246" s="47"/>
      <c r="X7246" s="47"/>
      <c r="Y7246" s="47"/>
      <c r="Z7246" s="47"/>
      <c r="AA7246" s="47"/>
    </row>
    <row r="7247" spans="1:27" s="45" customFormat="1" x14ac:dyDescent="0.25">
      <c r="A7247" s="42"/>
      <c r="B7247" s="46"/>
      <c r="P7247" s="47"/>
      <c r="Q7247" s="47"/>
      <c r="R7247" s="47"/>
      <c r="S7247" s="47"/>
      <c r="T7247" s="47"/>
      <c r="U7247" s="47"/>
      <c r="V7247" s="47"/>
      <c r="W7247" s="47"/>
      <c r="X7247" s="47"/>
      <c r="Y7247" s="47"/>
      <c r="Z7247" s="47"/>
      <c r="AA7247" s="47"/>
    </row>
    <row r="7248" spans="1:27" s="45" customFormat="1" x14ac:dyDescent="0.25">
      <c r="A7248" s="42"/>
      <c r="B7248" s="46"/>
      <c r="P7248" s="47"/>
      <c r="Q7248" s="47"/>
      <c r="R7248" s="47"/>
      <c r="S7248" s="47"/>
      <c r="T7248" s="47"/>
      <c r="U7248" s="47"/>
      <c r="V7248" s="47"/>
      <c r="W7248" s="47"/>
      <c r="X7248" s="47"/>
      <c r="Y7248" s="47"/>
      <c r="Z7248" s="47"/>
      <c r="AA7248" s="47"/>
    </row>
    <row r="7249" spans="1:27" s="45" customFormat="1" x14ac:dyDescent="0.25">
      <c r="A7249" s="42"/>
      <c r="B7249" s="46"/>
      <c r="P7249" s="47"/>
      <c r="Q7249" s="47"/>
      <c r="R7249" s="47"/>
      <c r="S7249" s="47"/>
      <c r="T7249" s="47"/>
      <c r="U7249" s="47"/>
      <c r="V7249" s="47"/>
      <c r="W7249" s="47"/>
      <c r="X7249" s="47"/>
      <c r="Y7249" s="47"/>
      <c r="Z7249" s="47"/>
      <c r="AA7249" s="47"/>
    </row>
    <row r="7250" spans="1:27" s="45" customFormat="1" x14ac:dyDescent="0.25">
      <c r="A7250" s="42"/>
      <c r="B7250" s="46"/>
      <c r="P7250" s="47"/>
      <c r="Q7250" s="47"/>
      <c r="R7250" s="47"/>
      <c r="S7250" s="47"/>
      <c r="T7250" s="47"/>
      <c r="U7250" s="47"/>
      <c r="V7250" s="47"/>
      <c r="W7250" s="47"/>
      <c r="X7250" s="47"/>
      <c r="Y7250" s="47"/>
      <c r="Z7250" s="47"/>
      <c r="AA7250" s="47"/>
    </row>
    <row r="7251" spans="1:27" s="45" customFormat="1" x14ac:dyDescent="0.25">
      <c r="A7251" s="42"/>
      <c r="B7251" s="46"/>
      <c r="P7251" s="47"/>
      <c r="Q7251" s="47"/>
      <c r="R7251" s="47"/>
      <c r="S7251" s="47"/>
      <c r="T7251" s="47"/>
      <c r="U7251" s="47"/>
      <c r="V7251" s="47"/>
      <c r="W7251" s="47"/>
      <c r="X7251" s="47"/>
      <c r="Y7251" s="47"/>
      <c r="Z7251" s="47"/>
      <c r="AA7251" s="47"/>
    </row>
    <row r="7252" spans="1:27" s="45" customFormat="1" x14ac:dyDescent="0.25">
      <c r="A7252" s="42"/>
      <c r="B7252" s="46"/>
      <c r="P7252" s="47"/>
      <c r="Q7252" s="47"/>
      <c r="R7252" s="47"/>
      <c r="S7252" s="47"/>
      <c r="T7252" s="47"/>
      <c r="U7252" s="47"/>
      <c r="V7252" s="47"/>
      <c r="W7252" s="47"/>
      <c r="X7252" s="47"/>
      <c r="Y7252" s="47"/>
      <c r="Z7252" s="47"/>
      <c r="AA7252" s="47"/>
    </row>
    <row r="7253" spans="1:27" s="45" customFormat="1" x14ac:dyDescent="0.25">
      <c r="A7253" s="42"/>
      <c r="B7253" s="46"/>
      <c r="P7253" s="47"/>
      <c r="Q7253" s="47"/>
      <c r="R7253" s="47"/>
      <c r="S7253" s="47"/>
      <c r="T7253" s="47"/>
      <c r="U7253" s="47"/>
      <c r="V7253" s="47"/>
      <c r="W7253" s="47"/>
      <c r="X7253" s="47"/>
      <c r="Y7253" s="47"/>
      <c r="Z7253" s="47"/>
      <c r="AA7253" s="47"/>
    </row>
    <row r="7254" spans="1:27" s="45" customFormat="1" x14ac:dyDescent="0.25">
      <c r="A7254" s="42"/>
      <c r="B7254" s="46"/>
      <c r="P7254" s="47"/>
      <c r="Q7254" s="47"/>
      <c r="R7254" s="47"/>
      <c r="S7254" s="47"/>
      <c r="T7254" s="47"/>
      <c r="U7254" s="47"/>
      <c r="V7254" s="47"/>
      <c r="W7254" s="47"/>
      <c r="X7254" s="47"/>
      <c r="Y7254" s="47"/>
      <c r="Z7254" s="47"/>
      <c r="AA7254" s="47"/>
    </row>
    <row r="7255" spans="1:27" s="45" customFormat="1" x14ac:dyDescent="0.25">
      <c r="A7255" s="42"/>
      <c r="B7255" s="46"/>
      <c r="P7255" s="47"/>
      <c r="Q7255" s="47"/>
      <c r="R7255" s="47"/>
      <c r="S7255" s="47"/>
      <c r="T7255" s="47"/>
      <c r="U7255" s="47"/>
      <c r="V7255" s="47"/>
      <c r="W7255" s="47"/>
      <c r="X7255" s="47"/>
      <c r="Y7255" s="47"/>
      <c r="Z7255" s="47"/>
      <c r="AA7255" s="47"/>
    </row>
    <row r="7256" spans="1:27" s="45" customFormat="1" x14ac:dyDescent="0.25">
      <c r="A7256" s="42"/>
      <c r="B7256" s="46"/>
      <c r="P7256" s="47"/>
      <c r="Q7256" s="47"/>
      <c r="R7256" s="47"/>
      <c r="S7256" s="47"/>
      <c r="T7256" s="47"/>
      <c r="U7256" s="47"/>
      <c r="V7256" s="47"/>
      <c r="W7256" s="47"/>
      <c r="X7256" s="47"/>
      <c r="Y7256" s="47"/>
      <c r="Z7256" s="47"/>
      <c r="AA7256" s="47"/>
    </row>
    <row r="7257" spans="1:27" s="45" customFormat="1" x14ac:dyDescent="0.25">
      <c r="A7257" s="42"/>
      <c r="B7257" s="46"/>
      <c r="P7257" s="47"/>
      <c r="Q7257" s="47"/>
      <c r="R7257" s="47"/>
      <c r="S7257" s="47"/>
      <c r="T7257" s="47"/>
      <c r="U7257" s="47"/>
      <c r="V7257" s="47"/>
      <c r="W7257" s="47"/>
      <c r="X7257" s="47"/>
      <c r="Y7257" s="47"/>
      <c r="Z7257" s="47"/>
      <c r="AA7257" s="47"/>
    </row>
    <row r="7258" spans="1:27" s="45" customFormat="1" x14ac:dyDescent="0.25">
      <c r="A7258" s="42"/>
      <c r="B7258" s="46"/>
      <c r="P7258" s="47"/>
      <c r="Q7258" s="47"/>
      <c r="R7258" s="47"/>
      <c r="S7258" s="47"/>
      <c r="T7258" s="47"/>
      <c r="U7258" s="47"/>
      <c r="V7258" s="47"/>
      <c r="W7258" s="47"/>
      <c r="X7258" s="47"/>
      <c r="Y7258" s="47"/>
      <c r="Z7258" s="47"/>
      <c r="AA7258" s="47"/>
    </row>
    <row r="7259" spans="1:27" s="45" customFormat="1" x14ac:dyDescent="0.25">
      <c r="A7259" s="42"/>
      <c r="B7259" s="46"/>
      <c r="P7259" s="47"/>
      <c r="Q7259" s="47"/>
      <c r="R7259" s="47"/>
      <c r="S7259" s="47"/>
      <c r="T7259" s="47"/>
      <c r="U7259" s="47"/>
      <c r="V7259" s="47"/>
      <c r="W7259" s="47"/>
      <c r="X7259" s="47"/>
      <c r="Y7259" s="47"/>
      <c r="Z7259" s="47"/>
      <c r="AA7259" s="47"/>
    </row>
    <row r="7260" spans="1:27" s="45" customFormat="1" x14ac:dyDescent="0.25">
      <c r="A7260" s="42"/>
      <c r="B7260" s="46"/>
      <c r="P7260" s="47"/>
      <c r="Q7260" s="47"/>
      <c r="R7260" s="47"/>
      <c r="S7260" s="47"/>
      <c r="T7260" s="47"/>
      <c r="U7260" s="47"/>
      <c r="V7260" s="47"/>
      <c r="W7260" s="47"/>
      <c r="X7260" s="47"/>
      <c r="Y7260" s="47"/>
      <c r="Z7260" s="47"/>
      <c r="AA7260" s="47"/>
    </row>
    <row r="7261" spans="1:27" s="45" customFormat="1" x14ac:dyDescent="0.25">
      <c r="A7261" s="42"/>
      <c r="B7261" s="46"/>
      <c r="P7261" s="47"/>
      <c r="Q7261" s="47"/>
      <c r="R7261" s="47"/>
      <c r="S7261" s="47"/>
      <c r="T7261" s="47"/>
      <c r="U7261" s="47"/>
      <c r="V7261" s="47"/>
      <c r="W7261" s="47"/>
      <c r="X7261" s="47"/>
      <c r="Y7261" s="47"/>
      <c r="Z7261" s="47"/>
      <c r="AA7261" s="47"/>
    </row>
    <row r="7262" spans="1:27" s="45" customFormat="1" x14ac:dyDescent="0.25">
      <c r="A7262" s="42"/>
      <c r="B7262" s="46"/>
      <c r="P7262" s="47"/>
      <c r="Q7262" s="47"/>
      <c r="R7262" s="47"/>
      <c r="S7262" s="47"/>
      <c r="T7262" s="47"/>
      <c r="U7262" s="47"/>
      <c r="V7262" s="47"/>
      <c r="W7262" s="47"/>
      <c r="X7262" s="47"/>
      <c r="Y7262" s="47"/>
      <c r="Z7262" s="47"/>
      <c r="AA7262" s="47"/>
    </row>
    <row r="7263" spans="1:27" s="45" customFormat="1" x14ac:dyDescent="0.25">
      <c r="A7263" s="42"/>
      <c r="B7263" s="46"/>
      <c r="P7263" s="47"/>
      <c r="Q7263" s="47"/>
      <c r="R7263" s="47"/>
      <c r="S7263" s="47"/>
      <c r="T7263" s="47"/>
      <c r="U7263" s="47"/>
      <c r="V7263" s="47"/>
      <c r="W7263" s="47"/>
      <c r="X7263" s="47"/>
      <c r="Y7263" s="47"/>
      <c r="Z7263" s="47"/>
      <c r="AA7263" s="47"/>
    </row>
    <row r="7264" spans="1:27" s="45" customFormat="1" x14ac:dyDescent="0.25">
      <c r="A7264" s="42"/>
      <c r="B7264" s="46"/>
      <c r="P7264" s="47"/>
      <c r="Q7264" s="47"/>
      <c r="R7264" s="47"/>
      <c r="S7264" s="47"/>
      <c r="T7264" s="47"/>
      <c r="U7264" s="47"/>
      <c r="V7264" s="47"/>
      <c r="W7264" s="47"/>
      <c r="X7264" s="47"/>
      <c r="Y7264" s="47"/>
      <c r="Z7264" s="47"/>
      <c r="AA7264" s="47"/>
    </row>
    <row r="7265" spans="1:27" s="45" customFormat="1" x14ac:dyDescent="0.25">
      <c r="A7265" s="42"/>
      <c r="B7265" s="46"/>
      <c r="P7265" s="47"/>
      <c r="Q7265" s="47"/>
      <c r="R7265" s="47"/>
      <c r="S7265" s="47"/>
      <c r="T7265" s="47"/>
      <c r="U7265" s="47"/>
      <c r="V7265" s="47"/>
      <c r="W7265" s="47"/>
      <c r="X7265" s="47"/>
      <c r="Y7265" s="47"/>
      <c r="Z7265" s="47"/>
      <c r="AA7265" s="47"/>
    </row>
    <row r="7266" spans="1:27" s="45" customFormat="1" x14ac:dyDescent="0.25">
      <c r="A7266" s="42"/>
      <c r="B7266" s="46"/>
      <c r="P7266" s="47"/>
      <c r="Q7266" s="47"/>
      <c r="R7266" s="47"/>
      <c r="S7266" s="47"/>
      <c r="T7266" s="47"/>
      <c r="U7266" s="47"/>
      <c r="V7266" s="47"/>
      <c r="W7266" s="47"/>
      <c r="X7266" s="47"/>
      <c r="Y7266" s="47"/>
      <c r="Z7266" s="47"/>
      <c r="AA7266" s="47"/>
    </row>
    <row r="7267" spans="1:27" s="45" customFormat="1" x14ac:dyDescent="0.25">
      <c r="A7267" s="42"/>
      <c r="B7267" s="46"/>
      <c r="P7267" s="47"/>
      <c r="Q7267" s="47"/>
      <c r="R7267" s="47"/>
      <c r="S7267" s="47"/>
      <c r="T7267" s="47"/>
      <c r="U7267" s="47"/>
      <c r="V7267" s="47"/>
      <c r="W7267" s="47"/>
      <c r="X7267" s="47"/>
      <c r="Y7267" s="47"/>
      <c r="Z7267" s="47"/>
      <c r="AA7267" s="47"/>
    </row>
    <row r="7268" spans="1:27" s="45" customFormat="1" x14ac:dyDescent="0.25">
      <c r="A7268" s="42"/>
      <c r="B7268" s="46"/>
      <c r="P7268" s="47"/>
      <c r="Q7268" s="47"/>
      <c r="R7268" s="47"/>
      <c r="S7268" s="47"/>
      <c r="T7268" s="47"/>
      <c r="U7268" s="47"/>
      <c r="V7268" s="47"/>
      <c r="W7268" s="47"/>
      <c r="X7268" s="47"/>
      <c r="Y7268" s="47"/>
      <c r="Z7268" s="47"/>
      <c r="AA7268" s="47"/>
    </row>
    <row r="7269" spans="1:27" s="45" customFormat="1" x14ac:dyDescent="0.25">
      <c r="A7269" s="42"/>
      <c r="B7269" s="46"/>
      <c r="P7269" s="47"/>
      <c r="Q7269" s="47"/>
      <c r="R7269" s="47"/>
      <c r="S7269" s="47"/>
      <c r="T7269" s="47"/>
      <c r="U7269" s="47"/>
      <c r="V7269" s="47"/>
      <c r="W7269" s="47"/>
      <c r="X7269" s="47"/>
      <c r="Y7269" s="47"/>
      <c r="Z7269" s="47"/>
      <c r="AA7269" s="47"/>
    </row>
    <row r="7270" spans="1:27" s="45" customFormat="1" x14ac:dyDescent="0.25">
      <c r="A7270" s="42"/>
      <c r="B7270" s="46"/>
      <c r="P7270" s="47"/>
      <c r="Q7270" s="47"/>
      <c r="R7270" s="47"/>
      <c r="S7270" s="47"/>
      <c r="T7270" s="47"/>
      <c r="U7270" s="47"/>
      <c r="V7270" s="47"/>
      <c r="W7270" s="47"/>
      <c r="X7270" s="47"/>
      <c r="Y7270" s="47"/>
      <c r="Z7270" s="47"/>
      <c r="AA7270" s="47"/>
    </row>
    <row r="7271" spans="1:27" s="45" customFormat="1" x14ac:dyDescent="0.25">
      <c r="A7271" s="42"/>
      <c r="B7271" s="46"/>
      <c r="P7271" s="47"/>
      <c r="Q7271" s="47"/>
      <c r="R7271" s="47"/>
      <c r="S7271" s="47"/>
      <c r="T7271" s="47"/>
      <c r="U7271" s="47"/>
      <c r="V7271" s="47"/>
      <c r="W7271" s="47"/>
      <c r="X7271" s="47"/>
      <c r="Y7271" s="47"/>
      <c r="Z7271" s="47"/>
      <c r="AA7271" s="47"/>
    </row>
    <row r="7272" spans="1:27" s="45" customFormat="1" x14ac:dyDescent="0.25">
      <c r="A7272" s="42"/>
      <c r="B7272" s="46"/>
      <c r="P7272" s="47"/>
      <c r="Q7272" s="47"/>
      <c r="R7272" s="47"/>
      <c r="S7272" s="47"/>
      <c r="T7272" s="47"/>
      <c r="U7272" s="47"/>
      <c r="V7272" s="47"/>
      <c r="W7272" s="47"/>
      <c r="X7272" s="47"/>
      <c r="Y7272" s="47"/>
      <c r="Z7272" s="47"/>
      <c r="AA7272" s="47"/>
    </row>
    <row r="7273" spans="1:27" s="45" customFormat="1" x14ac:dyDescent="0.25">
      <c r="A7273" s="42"/>
      <c r="B7273" s="46"/>
      <c r="P7273" s="47"/>
      <c r="Q7273" s="47"/>
      <c r="R7273" s="47"/>
      <c r="S7273" s="47"/>
      <c r="T7273" s="47"/>
      <c r="U7273" s="47"/>
      <c r="V7273" s="47"/>
      <c r="W7273" s="47"/>
      <c r="X7273" s="47"/>
      <c r="Y7273" s="47"/>
      <c r="Z7273" s="47"/>
      <c r="AA7273" s="47"/>
    </row>
    <row r="7274" spans="1:27" s="45" customFormat="1" x14ac:dyDescent="0.25">
      <c r="A7274" s="42"/>
      <c r="B7274" s="46"/>
      <c r="P7274" s="47"/>
      <c r="Q7274" s="47"/>
      <c r="R7274" s="47"/>
      <c r="S7274" s="47"/>
      <c r="T7274" s="47"/>
      <c r="U7274" s="47"/>
      <c r="V7274" s="47"/>
      <c r="W7274" s="47"/>
      <c r="X7274" s="47"/>
      <c r="Y7274" s="47"/>
      <c r="Z7274" s="47"/>
      <c r="AA7274" s="47"/>
    </row>
    <row r="7275" spans="1:27" s="45" customFormat="1" x14ac:dyDescent="0.25">
      <c r="A7275" s="42"/>
      <c r="B7275" s="46"/>
      <c r="P7275" s="47"/>
      <c r="Q7275" s="47"/>
      <c r="R7275" s="47"/>
      <c r="S7275" s="47"/>
      <c r="T7275" s="47"/>
      <c r="U7275" s="47"/>
      <c r="V7275" s="47"/>
      <c r="W7275" s="47"/>
      <c r="X7275" s="47"/>
      <c r="Y7275" s="47"/>
      <c r="Z7275" s="47"/>
      <c r="AA7275" s="47"/>
    </row>
    <row r="7276" spans="1:27" s="45" customFormat="1" x14ac:dyDescent="0.25">
      <c r="A7276" s="42"/>
      <c r="B7276" s="46"/>
      <c r="P7276" s="47"/>
      <c r="Q7276" s="47"/>
      <c r="R7276" s="47"/>
      <c r="S7276" s="47"/>
      <c r="T7276" s="47"/>
      <c r="U7276" s="47"/>
      <c r="V7276" s="47"/>
      <c r="W7276" s="47"/>
      <c r="X7276" s="47"/>
      <c r="Y7276" s="47"/>
      <c r="Z7276" s="47"/>
      <c r="AA7276" s="47"/>
    </row>
    <row r="7277" spans="1:27" s="45" customFormat="1" x14ac:dyDescent="0.25">
      <c r="A7277" s="42"/>
      <c r="B7277" s="46"/>
      <c r="P7277" s="47"/>
      <c r="Q7277" s="47"/>
      <c r="R7277" s="47"/>
      <c r="S7277" s="47"/>
      <c r="T7277" s="47"/>
      <c r="U7277" s="47"/>
      <c r="V7277" s="47"/>
      <c r="W7277" s="47"/>
      <c r="X7277" s="47"/>
      <c r="Y7277" s="47"/>
      <c r="Z7277" s="47"/>
      <c r="AA7277" s="47"/>
    </row>
    <row r="7278" spans="1:27" s="45" customFormat="1" x14ac:dyDescent="0.25">
      <c r="A7278" s="42"/>
      <c r="B7278" s="46"/>
      <c r="P7278" s="47"/>
      <c r="Q7278" s="47"/>
      <c r="R7278" s="47"/>
      <c r="S7278" s="47"/>
      <c r="T7278" s="47"/>
      <c r="U7278" s="47"/>
      <c r="V7278" s="47"/>
      <c r="W7278" s="47"/>
      <c r="X7278" s="47"/>
      <c r="Y7278" s="47"/>
      <c r="Z7278" s="47"/>
      <c r="AA7278" s="47"/>
    </row>
    <row r="7279" spans="1:27" s="45" customFormat="1" x14ac:dyDescent="0.25">
      <c r="A7279" s="42"/>
      <c r="B7279" s="46"/>
      <c r="P7279" s="47"/>
      <c r="Q7279" s="47"/>
      <c r="R7279" s="47"/>
      <c r="S7279" s="47"/>
      <c r="T7279" s="47"/>
      <c r="U7279" s="47"/>
      <c r="V7279" s="47"/>
      <c r="W7279" s="47"/>
      <c r="X7279" s="47"/>
      <c r="Y7279" s="47"/>
      <c r="Z7279" s="47"/>
      <c r="AA7279" s="47"/>
    </row>
    <row r="7280" spans="1:27" s="45" customFormat="1" x14ac:dyDescent="0.25">
      <c r="A7280" s="42"/>
      <c r="B7280" s="46"/>
      <c r="P7280" s="47"/>
      <c r="Q7280" s="47"/>
      <c r="R7280" s="47"/>
      <c r="S7280" s="47"/>
      <c r="T7280" s="47"/>
      <c r="U7280" s="47"/>
      <c r="V7280" s="47"/>
      <c r="W7280" s="47"/>
      <c r="X7280" s="47"/>
      <c r="Y7280" s="47"/>
      <c r="Z7280" s="47"/>
      <c r="AA7280" s="47"/>
    </row>
    <row r="7281" spans="1:27" s="45" customFormat="1" x14ac:dyDescent="0.25">
      <c r="A7281" s="42"/>
      <c r="B7281" s="46"/>
      <c r="P7281" s="47"/>
      <c r="Q7281" s="47"/>
      <c r="R7281" s="47"/>
      <c r="S7281" s="47"/>
      <c r="T7281" s="47"/>
      <c r="U7281" s="47"/>
      <c r="V7281" s="47"/>
      <c r="W7281" s="47"/>
      <c r="X7281" s="47"/>
      <c r="Y7281" s="47"/>
      <c r="Z7281" s="47"/>
      <c r="AA7281" s="47"/>
    </row>
    <row r="7282" spans="1:27" s="45" customFormat="1" x14ac:dyDescent="0.25">
      <c r="A7282" s="42"/>
      <c r="B7282" s="46"/>
      <c r="P7282" s="47"/>
      <c r="Q7282" s="47"/>
      <c r="R7282" s="47"/>
      <c r="S7282" s="47"/>
      <c r="T7282" s="47"/>
      <c r="U7282" s="47"/>
      <c r="V7282" s="47"/>
      <c r="W7282" s="47"/>
      <c r="X7282" s="47"/>
      <c r="Y7282" s="47"/>
      <c r="Z7282" s="47"/>
      <c r="AA7282" s="47"/>
    </row>
    <row r="7283" spans="1:27" s="45" customFormat="1" x14ac:dyDescent="0.25">
      <c r="A7283" s="42"/>
      <c r="B7283" s="46"/>
      <c r="P7283" s="47"/>
      <c r="Q7283" s="47"/>
      <c r="R7283" s="47"/>
      <c r="S7283" s="47"/>
      <c r="T7283" s="47"/>
      <c r="U7283" s="47"/>
      <c r="V7283" s="47"/>
      <c r="W7283" s="47"/>
      <c r="X7283" s="47"/>
      <c r="Y7283" s="47"/>
      <c r="Z7283" s="47"/>
      <c r="AA7283" s="47"/>
    </row>
    <row r="7284" spans="1:27" s="45" customFormat="1" x14ac:dyDescent="0.25">
      <c r="A7284" s="42"/>
      <c r="B7284" s="46"/>
      <c r="P7284" s="47"/>
      <c r="Q7284" s="47"/>
      <c r="R7284" s="47"/>
      <c r="S7284" s="47"/>
      <c r="T7284" s="47"/>
      <c r="U7284" s="47"/>
      <c r="V7284" s="47"/>
      <c r="W7284" s="47"/>
      <c r="X7284" s="47"/>
      <c r="Y7284" s="47"/>
      <c r="Z7284" s="47"/>
      <c r="AA7284" s="47"/>
    </row>
    <row r="7285" spans="1:27" s="45" customFormat="1" x14ac:dyDescent="0.25">
      <c r="A7285" s="42"/>
      <c r="B7285" s="46"/>
      <c r="P7285" s="47"/>
      <c r="Q7285" s="47"/>
      <c r="R7285" s="47"/>
      <c r="S7285" s="47"/>
      <c r="T7285" s="47"/>
      <c r="U7285" s="47"/>
      <c r="V7285" s="47"/>
      <c r="W7285" s="47"/>
      <c r="X7285" s="47"/>
      <c r="Y7285" s="47"/>
      <c r="Z7285" s="47"/>
      <c r="AA7285" s="47"/>
    </row>
    <row r="7286" spans="1:27" s="45" customFormat="1" x14ac:dyDescent="0.25">
      <c r="A7286" s="42"/>
      <c r="B7286" s="46"/>
      <c r="P7286" s="47"/>
      <c r="Q7286" s="47"/>
      <c r="R7286" s="47"/>
      <c r="S7286" s="47"/>
      <c r="T7286" s="47"/>
      <c r="U7286" s="47"/>
      <c r="V7286" s="47"/>
      <c r="W7286" s="47"/>
      <c r="X7286" s="47"/>
      <c r="Y7286" s="47"/>
      <c r="Z7286" s="47"/>
      <c r="AA7286" s="47"/>
    </row>
    <row r="7287" spans="1:27" s="45" customFormat="1" x14ac:dyDescent="0.25">
      <c r="A7287" s="42"/>
      <c r="B7287" s="46"/>
      <c r="P7287" s="47"/>
      <c r="Q7287" s="47"/>
      <c r="R7287" s="47"/>
      <c r="S7287" s="47"/>
      <c r="T7287" s="47"/>
      <c r="U7287" s="47"/>
      <c r="V7287" s="47"/>
      <c r="W7287" s="47"/>
      <c r="X7287" s="47"/>
      <c r="Y7287" s="47"/>
      <c r="Z7287" s="47"/>
      <c r="AA7287" s="47"/>
    </row>
    <row r="7288" spans="1:27" s="45" customFormat="1" x14ac:dyDescent="0.25">
      <c r="A7288" s="42"/>
      <c r="B7288" s="46"/>
      <c r="P7288" s="47"/>
      <c r="Q7288" s="47"/>
      <c r="R7288" s="47"/>
      <c r="S7288" s="47"/>
      <c r="T7288" s="47"/>
      <c r="U7288" s="47"/>
      <c r="V7288" s="47"/>
      <c r="W7288" s="47"/>
      <c r="X7288" s="47"/>
      <c r="Y7288" s="47"/>
      <c r="Z7288" s="47"/>
      <c r="AA7288" s="47"/>
    </row>
    <row r="7289" spans="1:27" s="45" customFormat="1" x14ac:dyDescent="0.25">
      <c r="A7289" s="42"/>
      <c r="B7289" s="46"/>
      <c r="P7289" s="47"/>
      <c r="Q7289" s="47"/>
      <c r="R7289" s="47"/>
      <c r="S7289" s="47"/>
      <c r="T7289" s="47"/>
      <c r="U7289" s="47"/>
      <c r="V7289" s="47"/>
      <c r="W7289" s="47"/>
      <c r="X7289" s="47"/>
      <c r="Y7289" s="47"/>
      <c r="Z7289" s="47"/>
      <c r="AA7289" s="47"/>
    </row>
    <row r="7290" spans="1:27" s="45" customFormat="1" x14ac:dyDescent="0.25">
      <c r="A7290" s="42"/>
      <c r="B7290" s="46"/>
      <c r="P7290" s="47"/>
      <c r="Q7290" s="47"/>
      <c r="R7290" s="47"/>
      <c r="S7290" s="47"/>
      <c r="T7290" s="47"/>
      <c r="U7290" s="47"/>
      <c r="V7290" s="47"/>
      <c r="W7290" s="47"/>
      <c r="X7290" s="47"/>
      <c r="Y7290" s="47"/>
      <c r="Z7290" s="47"/>
      <c r="AA7290" s="47"/>
    </row>
    <row r="7291" spans="1:27" s="45" customFormat="1" x14ac:dyDescent="0.25">
      <c r="A7291" s="42"/>
      <c r="B7291" s="46"/>
      <c r="P7291" s="47"/>
      <c r="Q7291" s="47"/>
      <c r="R7291" s="47"/>
      <c r="S7291" s="47"/>
      <c r="T7291" s="47"/>
      <c r="U7291" s="47"/>
      <c r="V7291" s="47"/>
      <c r="W7291" s="47"/>
      <c r="X7291" s="47"/>
      <c r="Y7291" s="47"/>
      <c r="Z7291" s="47"/>
      <c r="AA7291" s="47"/>
    </row>
    <row r="7292" spans="1:27" s="45" customFormat="1" x14ac:dyDescent="0.25">
      <c r="A7292" s="42"/>
      <c r="B7292" s="46"/>
      <c r="P7292" s="47"/>
      <c r="Q7292" s="47"/>
      <c r="R7292" s="47"/>
      <c r="S7292" s="47"/>
      <c r="T7292" s="47"/>
      <c r="U7292" s="47"/>
      <c r="V7292" s="47"/>
      <c r="W7292" s="47"/>
      <c r="X7292" s="47"/>
      <c r="Y7292" s="47"/>
      <c r="Z7292" s="47"/>
      <c r="AA7292" s="47"/>
    </row>
    <row r="7293" spans="1:27" s="45" customFormat="1" x14ac:dyDescent="0.25">
      <c r="A7293" s="42"/>
      <c r="B7293" s="46"/>
      <c r="P7293" s="47"/>
      <c r="Q7293" s="47"/>
      <c r="R7293" s="47"/>
      <c r="S7293" s="47"/>
      <c r="T7293" s="47"/>
      <c r="U7293" s="47"/>
      <c r="V7293" s="47"/>
      <c r="W7293" s="47"/>
      <c r="X7293" s="47"/>
      <c r="Y7293" s="47"/>
      <c r="Z7293" s="47"/>
      <c r="AA7293" s="47"/>
    </row>
    <row r="7294" spans="1:27" s="45" customFormat="1" x14ac:dyDescent="0.25">
      <c r="A7294" s="42"/>
      <c r="B7294" s="46"/>
      <c r="P7294" s="47"/>
      <c r="Q7294" s="47"/>
      <c r="R7294" s="47"/>
      <c r="S7294" s="47"/>
      <c r="T7294" s="47"/>
      <c r="U7294" s="47"/>
      <c r="V7294" s="47"/>
      <c r="W7294" s="47"/>
      <c r="X7294" s="47"/>
      <c r="Y7294" s="47"/>
      <c r="Z7294" s="47"/>
      <c r="AA7294" s="47"/>
    </row>
    <row r="7295" spans="1:27" s="45" customFormat="1" x14ac:dyDescent="0.25">
      <c r="A7295" s="42"/>
      <c r="B7295" s="46"/>
      <c r="P7295" s="47"/>
      <c r="Q7295" s="47"/>
      <c r="R7295" s="47"/>
      <c r="S7295" s="47"/>
      <c r="T7295" s="47"/>
      <c r="U7295" s="47"/>
      <c r="V7295" s="47"/>
      <c r="W7295" s="47"/>
      <c r="X7295" s="47"/>
      <c r="Y7295" s="47"/>
      <c r="Z7295" s="47"/>
      <c r="AA7295" s="47"/>
    </row>
    <row r="7296" spans="1:27" s="45" customFormat="1" x14ac:dyDescent="0.25">
      <c r="A7296" s="42"/>
      <c r="B7296" s="46"/>
      <c r="P7296" s="47"/>
      <c r="Q7296" s="47"/>
      <c r="R7296" s="47"/>
      <c r="S7296" s="47"/>
      <c r="T7296" s="47"/>
      <c r="U7296" s="47"/>
      <c r="V7296" s="47"/>
      <c r="W7296" s="47"/>
      <c r="X7296" s="47"/>
      <c r="Y7296" s="47"/>
      <c r="Z7296" s="47"/>
      <c r="AA7296" s="47"/>
    </row>
    <row r="7297" spans="1:27" s="45" customFormat="1" x14ac:dyDescent="0.25">
      <c r="A7297" s="42"/>
      <c r="B7297" s="46"/>
      <c r="P7297" s="47"/>
      <c r="Q7297" s="47"/>
      <c r="R7297" s="47"/>
      <c r="S7297" s="47"/>
      <c r="T7297" s="47"/>
      <c r="U7297" s="47"/>
      <c r="V7297" s="47"/>
      <c r="W7297" s="47"/>
      <c r="X7297" s="47"/>
      <c r="Y7297" s="47"/>
      <c r="Z7297" s="47"/>
      <c r="AA7297" s="47"/>
    </row>
    <row r="7298" spans="1:27" s="45" customFormat="1" x14ac:dyDescent="0.25">
      <c r="A7298" s="42"/>
      <c r="B7298" s="46"/>
      <c r="P7298" s="47"/>
      <c r="Q7298" s="47"/>
      <c r="R7298" s="47"/>
      <c r="S7298" s="47"/>
      <c r="T7298" s="47"/>
      <c r="U7298" s="47"/>
      <c r="V7298" s="47"/>
      <c r="W7298" s="47"/>
      <c r="X7298" s="47"/>
      <c r="Y7298" s="47"/>
      <c r="Z7298" s="47"/>
      <c r="AA7298" s="47"/>
    </row>
    <row r="7299" spans="1:27" s="45" customFormat="1" x14ac:dyDescent="0.25">
      <c r="A7299" s="42"/>
      <c r="B7299" s="46"/>
      <c r="P7299" s="47"/>
      <c r="Q7299" s="47"/>
      <c r="R7299" s="47"/>
      <c r="S7299" s="47"/>
      <c r="T7299" s="47"/>
      <c r="U7299" s="47"/>
      <c r="V7299" s="47"/>
      <c r="W7299" s="47"/>
      <c r="X7299" s="47"/>
      <c r="Y7299" s="47"/>
      <c r="Z7299" s="47"/>
      <c r="AA7299" s="47"/>
    </row>
    <row r="7300" spans="1:27" s="45" customFormat="1" x14ac:dyDescent="0.25">
      <c r="A7300" s="42"/>
      <c r="B7300" s="46"/>
      <c r="P7300" s="47"/>
      <c r="Q7300" s="47"/>
      <c r="R7300" s="47"/>
      <c r="S7300" s="47"/>
      <c r="T7300" s="47"/>
      <c r="U7300" s="47"/>
      <c r="V7300" s="47"/>
      <c r="W7300" s="47"/>
      <c r="X7300" s="47"/>
      <c r="Y7300" s="47"/>
      <c r="Z7300" s="47"/>
      <c r="AA7300" s="47"/>
    </row>
    <row r="7301" spans="1:27" s="45" customFormat="1" x14ac:dyDescent="0.25">
      <c r="A7301" s="42"/>
      <c r="B7301" s="46"/>
      <c r="P7301" s="47"/>
      <c r="Q7301" s="47"/>
      <c r="R7301" s="47"/>
      <c r="S7301" s="47"/>
      <c r="T7301" s="47"/>
      <c r="U7301" s="47"/>
      <c r="V7301" s="47"/>
      <c r="W7301" s="47"/>
      <c r="X7301" s="47"/>
      <c r="Y7301" s="47"/>
      <c r="Z7301" s="47"/>
      <c r="AA7301" s="47"/>
    </row>
    <row r="7302" spans="1:27" s="45" customFormat="1" x14ac:dyDescent="0.25">
      <c r="A7302" s="42"/>
      <c r="B7302" s="46"/>
      <c r="P7302" s="47"/>
      <c r="Q7302" s="47"/>
      <c r="R7302" s="47"/>
      <c r="S7302" s="47"/>
      <c r="T7302" s="47"/>
      <c r="U7302" s="47"/>
      <c r="V7302" s="47"/>
      <c r="W7302" s="47"/>
      <c r="X7302" s="47"/>
      <c r="Y7302" s="47"/>
      <c r="Z7302" s="47"/>
      <c r="AA7302" s="47"/>
    </row>
    <row r="7303" spans="1:27" s="45" customFormat="1" x14ac:dyDescent="0.25">
      <c r="A7303" s="42"/>
      <c r="B7303" s="46"/>
      <c r="P7303" s="47"/>
      <c r="Q7303" s="47"/>
      <c r="R7303" s="47"/>
      <c r="S7303" s="47"/>
      <c r="T7303" s="47"/>
      <c r="U7303" s="47"/>
      <c r="V7303" s="47"/>
      <c r="W7303" s="47"/>
      <c r="X7303" s="47"/>
      <c r="Y7303" s="47"/>
      <c r="Z7303" s="47"/>
      <c r="AA7303" s="47"/>
    </row>
    <row r="7304" spans="1:27" s="45" customFormat="1" x14ac:dyDescent="0.25">
      <c r="A7304" s="42"/>
      <c r="B7304" s="46"/>
      <c r="P7304" s="47"/>
      <c r="Q7304" s="47"/>
      <c r="R7304" s="47"/>
      <c r="S7304" s="47"/>
      <c r="T7304" s="47"/>
      <c r="U7304" s="47"/>
      <c r="V7304" s="47"/>
      <c r="W7304" s="47"/>
      <c r="X7304" s="47"/>
      <c r="Y7304" s="47"/>
      <c r="Z7304" s="47"/>
      <c r="AA7304" s="47"/>
    </row>
    <row r="7305" spans="1:27" s="45" customFormat="1" x14ac:dyDescent="0.25">
      <c r="A7305" s="42"/>
      <c r="B7305" s="46"/>
      <c r="P7305" s="47"/>
      <c r="Q7305" s="47"/>
      <c r="R7305" s="47"/>
      <c r="S7305" s="47"/>
      <c r="T7305" s="47"/>
      <c r="U7305" s="47"/>
      <c r="V7305" s="47"/>
      <c r="W7305" s="47"/>
      <c r="X7305" s="47"/>
      <c r="Y7305" s="47"/>
      <c r="Z7305" s="47"/>
      <c r="AA7305" s="47"/>
    </row>
    <row r="7306" spans="1:27" s="45" customFormat="1" x14ac:dyDescent="0.25">
      <c r="A7306" s="42"/>
      <c r="B7306" s="46"/>
      <c r="P7306" s="47"/>
      <c r="Q7306" s="47"/>
      <c r="R7306" s="47"/>
      <c r="S7306" s="47"/>
      <c r="T7306" s="47"/>
      <c r="U7306" s="47"/>
      <c r="V7306" s="47"/>
      <c r="W7306" s="47"/>
      <c r="X7306" s="47"/>
      <c r="Y7306" s="47"/>
      <c r="Z7306" s="47"/>
      <c r="AA7306" s="47"/>
    </row>
    <row r="7307" spans="1:27" s="45" customFormat="1" x14ac:dyDescent="0.25">
      <c r="A7307" s="42"/>
      <c r="B7307" s="46"/>
      <c r="P7307" s="47"/>
      <c r="Q7307" s="47"/>
      <c r="R7307" s="47"/>
      <c r="S7307" s="47"/>
      <c r="T7307" s="47"/>
      <c r="U7307" s="47"/>
      <c r="V7307" s="47"/>
      <c r="W7307" s="47"/>
      <c r="X7307" s="47"/>
      <c r="Y7307" s="47"/>
      <c r="Z7307" s="47"/>
      <c r="AA7307" s="47"/>
    </row>
    <row r="7308" spans="1:27" s="45" customFormat="1" x14ac:dyDescent="0.25">
      <c r="A7308" s="42"/>
      <c r="B7308" s="46"/>
      <c r="P7308" s="47"/>
      <c r="Q7308" s="47"/>
      <c r="R7308" s="47"/>
      <c r="S7308" s="47"/>
      <c r="T7308" s="47"/>
      <c r="U7308" s="47"/>
      <c r="V7308" s="47"/>
      <c r="W7308" s="47"/>
      <c r="X7308" s="47"/>
      <c r="Y7308" s="47"/>
      <c r="Z7308" s="47"/>
      <c r="AA7308" s="47"/>
    </row>
    <row r="7309" spans="1:27" s="45" customFormat="1" x14ac:dyDescent="0.25">
      <c r="A7309" s="42"/>
      <c r="B7309" s="46"/>
      <c r="P7309" s="47"/>
      <c r="Q7309" s="47"/>
      <c r="R7309" s="47"/>
      <c r="S7309" s="47"/>
      <c r="T7309" s="47"/>
      <c r="U7309" s="47"/>
      <c r="V7309" s="47"/>
      <c r="W7309" s="47"/>
      <c r="X7309" s="47"/>
      <c r="Y7309" s="47"/>
      <c r="Z7309" s="47"/>
      <c r="AA7309" s="47"/>
    </row>
    <row r="7310" spans="1:27" s="45" customFormat="1" x14ac:dyDescent="0.25">
      <c r="A7310" s="42"/>
      <c r="B7310" s="46"/>
      <c r="P7310" s="47"/>
      <c r="Q7310" s="47"/>
      <c r="R7310" s="47"/>
      <c r="S7310" s="47"/>
      <c r="T7310" s="47"/>
      <c r="U7310" s="47"/>
      <c r="V7310" s="47"/>
      <c r="W7310" s="47"/>
      <c r="X7310" s="47"/>
      <c r="Y7310" s="47"/>
      <c r="Z7310" s="47"/>
      <c r="AA7310" s="47"/>
    </row>
    <row r="7311" spans="1:27" s="45" customFormat="1" x14ac:dyDescent="0.25">
      <c r="A7311" s="42"/>
      <c r="B7311" s="46"/>
      <c r="P7311" s="47"/>
      <c r="Q7311" s="47"/>
      <c r="R7311" s="47"/>
      <c r="S7311" s="47"/>
      <c r="T7311" s="47"/>
      <c r="U7311" s="47"/>
      <c r="V7311" s="47"/>
      <c r="W7311" s="47"/>
      <c r="X7311" s="47"/>
      <c r="Y7311" s="47"/>
      <c r="Z7311" s="47"/>
      <c r="AA7311" s="47"/>
    </row>
    <row r="7312" spans="1:27" s="45" customFormat="1" x14ac:dyDescent="0.25">
      <c r="A7312" s="42"/>
      <c r="B7312" s="46"/>
      <c r="P7312" s="47"/>
      <c r="Q7312" s="47"/>
      <c r="R7312" s="47"/>
      <c r="S7312" s="47"/>
      <c r="T7312" s="47"/>
      <c r="U7312" s="47"/>
      <c r="V7312" s="47"/>
      <c r="W7312" s="47"/>
      <c r="X7312" s="47"/>
      <c r="Y7312" s="47"/>
      <c r="Z7312" s="47"/>
      <c r="AA7312" s="47"/>
    </row>
    <row r="7313" spans="1:27" s="45" customFormat="1" x14ac:dyDescent="0.25">
      <c r="A7313" s="42"/>
      <c r="B7313" s="46"/>
      <c r="P7313" s="47"/>
      <c r="Q7313" s="47"/>
      <c r="R7313" s="47"/>
      <c r="S7313" s="47"/>
      <c r="T7313" s="47"/>
      <c r="U7313" s="47"/>
      <c r="V7313" s="47"/>
      <c r="W7313" s="47"/>
      <c r="X7313" s="47"/>
      <c r="Y7313" s="47"/>
      <c r="Z7313" s="47"/>
      <c r="AA7313" s="47"/>
    </row>
    <row r="7314" spans="1:27" s="45" customFormat="1" x14ac:dyDescent="0.25">
      <c r="A7314" s="42"/>
      <c r="B7314" s="46"/>
      <c r="P7314" s="47"/>
      <c r="Q7314" s="47"/>
      <c r="R7314" s="47"/>
      <c r="S7314" s="47"/>
      <c r="T7314" s="47"/>
      <c r="U7314" s="47"/>
      <c r="V7314" s="47"/>
      <c r="W7314" s="47"/>
      <c r="X7314" s="47"/>
      <c r="Y7314" s="47"/>
      <c r="Z7314" s="47"/>
      <c r="AA7314" s="47"/>
    </row>
    <row r="7315" spans="1:27" s="45" customFormat="1" x14ac:dyDescent="0.25">
      <c r="A7315" s="42"/>
      <c r="B7315" s="46"/>
      <c r="P7315" s="47"/>
      <c r="Q7315" s="47"/>
      <c r="R7315" s="47"/>
      <c r="S7315" s="47"/>
      <c r="T7315" s="47"/>
      <c r="U7315" s="47"/>
      <c r="V7315" s="47"/>
      <c r="W7315" s="47"/>
      <c r="X7315" s="47"/>
      <c r="Y7315" s="47"/>
      <c r="Z7315" s="47"/>
      <c r="AA7315" s="47"/>
    </row>
    <row r="7316" spans="1:27" s="45" customFormat="1" x14ac:dyDescent="0.25">
      <c r="A7316" s="42"/>
      <c r="B7316" s="46"/>
      <c r="P7316" s="47"/>
      <c r="Q7316" s="47"/>
      <c r="R7316" s="47"/>
      <c r="S7316" s="47"/>
      <c r="T7316" s="47"/>
      <c r="U7316" s="47"/>
      <c r="V7316" s="47"/>
      <c r="W7316" s="47"/>
      <c r="X7316" s="47"/>
      <c r="Y7316" s="47"/>
      <c r="Z7316" s="47"/>
      <c r="AA7316" s="47"/>
    </row>
    <row r="7317" spans="1:27" s="45" customFormat="1" x14ac:dyDescent="0.25">
      <c r="A7317" s="42"/>
      <c r="B7317" s="46"/>
      <c r="P7317" s="47"/>
      <c r="Q7317" s="47"/>
      <c r="R7317" s="47"/>
      <c r="S7317" s="47"/>
      <c r="T7317" s="47"/>
      <c r="U7317" s="47"/>
      <c r="V7317" s="47"/>
      <c r="W7317" s="47"/>
      <c r="X7317" s="47"/>
      <c r="Y7317" s="47"/>
      <c r="Z7317" s="47"/>
      <c r="AA7317" s="47"/>
    </row>
    <row r="7318" spans="1:27" s="45" customFormat="1" x14ac:dyDescent="0.25">
      <c r="A7318" s="42"/>
      <c r="B7318" s="46"/>
      <c r="P7318" s="47"/>
      <c r="Q7318" s="47"/>
      <c r="R7318" s="47"/>
      <c r="S7318" s="47"/>
      <c r="T7318" s="47"/>
      <c r="U7318" s="47"/>
      <c r="V7318" s="47"/>
      <c r="W7318" s="47"/>
      <c r="X7318" s="47"/>
      <c r="Y7318" s="47"/>
      <c r="Z7318" s="47"/>
      <c r="AA7318" s="47"/>
    </row>
    <row r="7319" spans="1:27" s="45" customFormat="1" x14ac:dyDescent="0.25">
      <c r="A7319" s="42"/>
      <c r="B7319" s="46"/>
      <c r="P7319" s="47"/>
      <c r="Q7319" s="47"/>
      <c r="R7319" s="47"/>
      <c r="S7319" s="47"/>
      <c r="T7319" s="47"/>
      <c r="U7319" s="47"/>
      <c r="V7319" s="47"/>
      <c r="W7319" s="47"/>
      <c r="X7319" s="47"/>
      <c r="Y7319" s="47"/>
      <c r="Z7319" s="47"/>
      <c r="AA7319" s="47"/>
    </row>
    <row r="7320" spans="1:27" s="45" customFormat="1" x14ac:dyDescent="0.25">
      <c r="A7320" s="42"/>
      <c r="B7320" s="46"/>
      <c r="P7320" s="47"/>
      <c r="Q7320" s="47"/>
      <c r="R7320" s="47"/>
      <c r="S7320" s="47"/>
      <c r="T7320" s="47"/>
      <c r="U7320" s="47"/>
      <c r="V7320" s="47"/>
      <c r="W7320" s="47"/>
      <c r="X7320" s="47"/>
      <c r="Y7320" s="47"/>
      <c r="Z7320" s="47"/>
      <c r="AA7320" s="47"/>
    </row>
    <row r="7321" spans="1:27" s="45" customFormat="1" x14ac:dyDescent="0.25">
      <c r="A7321" s="42"/>
      <c r="B7321" s="46"/>
      <c r="P7321" s="47"/>
      <c r="Q7321" s="47"/>
      <c r="R7321" s="47"/>
      <c r="S7321" s="47"/>
      <c r="T7321" s="47"/>
      <c r="U7321" s="47"/>
      <c r="V7321" s="47"/>
      <c r="W7321" s="47"/>
      <c r="X7321" s="47"/>
      <c r="Y7321" s="47"/>
      <c r="Z7321" s="47"/>
      <c r="AA7321" s="47"/>
    </row>
    <row r="7322" spans="1:27" s="45" customFormat="1" x14ac:dyDescent="0.25">
      <c r="A7322" s="42"/>
      <c r="B7322" s="46"/>
      <c r="P7322" s="47"/>
      <c r="Q7322" s="47"/>
      <c r="R7322" s="47"/>
      <c r="S7322" s="47"/>
      <c r="T7322" s="47"/>
      <c r="U7322" s="47"/>
      <c r="V7322" s="47"/>
      <c r="W7322" s="47"/>
      <c r="X7322" s="47"/>
      <c r="Y7322" s="47"/>
      <c r="Z7322" s="47"/>
      <c r="AA7322" s="47"/>
    </row>
    <row r="7323" spans="1:27" s="45" customFormat="1" x14ac:dyDescent="0.25">
      <c r="A7323" s="42"/>
      <c r="B7323" s="46"/>
      <c r="P7323" s="47"/>
      <c r="Q7323" s="47"/>
      <c r="R7323" s="47"/>
      <c r="S7323" s="47"/>
      <c r="T7323" s="47"/>
      <c r="U7323" s="47"/>
      <c r="V7323" s="47"/>
      <c r="W7323" s="47"/>
      <c r="X7323" s="47"/>
      <c r="Y7323" s="47"/>
      <c r="Z7323" s="47"/>
      <c r="AA7323" s="47"/>
    </row>
    <row r="7324" spans="1:27" s="45" customFormat="1" x14ac:dyDescent="0.25">
      <c r="A7324" s="42"/>
      <c r="B7324" s="46"/>
      <c r="P7324" s="47"/>
      <c r="Q7324" s="47"/>
      <c r="R7324" s="47"/>
      <c r="S7324" s="47"/>
      <c r="T7324" s="47"/>
      <c r="U7324" s="47"/>
      <c r="V7324" s="47"/>
      <c r="W7324" s="47"/>
      <c r="X7324" s="47"/>
      <c r="Y7324" s="47"/>
      <c r="Z7324" s="47"/>
      <c r="AA7324" s="47"/>
    </row>
    <row r="7325" spans="1:27" s="45" customFormat="1" x14ac:dyDescent="0.25">
      <c r="A7325" s="42"/>
      <c r="B7325" s="46"/>
      <c r="P7325" s="47"/>
      <c r="Q7325" s="47"/>
      <c r="R7325" s="47"/>
      <c r="S7325" s="47"/>
      <c r="T7325" s="47"/>
      <c r="U7325" s="47"/>
      <c r="V7325" s="47"/>
      <c r="W7325" s="47"/>
      <c r="X7325" s="47"/>
      <c r="Y7325" s="47"/>
      <c r="Z7325" s="47"/>
      <c r="AA7325" s="47"/>
    </row>
    <row r="7326" spans="1:27" s="45" customFormat="1" x14ac:dyDescent="0.25">
      <c r="A7326" s="42"/>
      <c r="B7326" s="46"/>
      <c r="P7326" s="47"/>
      <c r="Q7326" s="47"/>
      <c r="R7326" s="47"/>
      <c r="S7326" s="47"/>
      <c r="T7326" s="47"/>
      <c r="U7326" s="47"/>
      <c r="V7326" s="47"/>
      <c r="W7326" s="47"/>
      <c r="X7326" s="47"/>
      <c r="Y7326" s="47"/>
      <c r="Z7326" s="47"/>
      <c r="AA7326" s="47"/>
    </row>
    <row r="7327" spans="1:27" s="45" customFormat="1" x14ac:dyDescent="0.25">
      <c r="A7327" s="42"/>
      <c r="B7327" s="46"/>
      <c r="P7327" s="47"/>
      <c r="Q7327" s="47"/>
      <c r="R7327" s="47"/>
      <c r="S7327" s="47"/>
      <c r="T7327" s="47"/>
      <c r="U7327" s="47"/>
      <c r="V7327" s="47"/>
      <c r="W7327" s="47"/>
      <c r="X7327" s="47"/>
      <c r="Y7327" s="47"/>
      <c r="Z7327" s="47"/>
      <c r="AA7327" s="47"/>
    </row>
    <row r="7328" spans="1:27" s="45" customFormat="1" x14ac:dyDescent="0.25">
      <c r="A7328" s="42"/>
      <c r="B7328" s="46"/>
      <c r="P7328" s="47"/>
      <c r="Q7328" s="47"/>
      <c r="R7328" s="47"/>
      <c r="S7328" s="47"/>
      <c r="T7328" s="47"/>
      <c r="U7328" s="47"/>
      <c r="V7328" s="47"/>
      <c r="W7328" s="47"/>
      <c r="X7328" s="47"/>
      <c r="Y7328" s="47"/>
      <c r="Z7328" s="47"/>
      <c r="AA7328" s="47"/>
    </row>
    <row r="7329" spans="1:27" s="45" customFormat="1" x14ac:dyDescent="0.25">
      <c r="A7329" s="42"/>
      <c r="B7329" s="46"/>
      <c r="P7329" s="47"/>
      <c r="Q7329" s="47"/>
      <c r="R7329" s="47"/>
      <c r="S7329" s="47"/>
      <c r="T7329" s="47"/>
      <c r="U7329" s="47"/>
      <c r="V7329" s="47"/>
      <c r="W7329" s="47"/>
      <c r="X7329" s="47"/>
      <c r="Y7329" s="47"/>
      <c r="Z7329" s="47"/>
      <c r="AA7329" s="47"/>
    </row>
    <row r="7330" spans="1:27" s="45" customFormat="1" x14ac:dyDescent="0.25">
      <c r="A7330" s="42"/>
      <c r="B7330" s="46"/>
      <c r="P7330" s="47"/>
      <c r="Q7330" s="47"/>
      <c r="R7330" s="47"/>
      <c r="S7330" s="47"/>
      <c r="T7330" s="47"/>
      <c r="U7330" s="47"/>
      <c r="V7330" s="47"/>
      <c r="W7330" s="47"/>
      <c r="X7330" s="47"/>
      <c r="Y7330" s="47"/>
      <c r="Z7330" s="47"/>
      <c r="AA7330" s="47"/>
    </row>
    <row r="7331" spans="1:27" s="45" customFormat="1" x14ac:dyDescent="0.25">
      <c r="A7331" s="42"/>
      <c r="B7331" s="46"/>
      <c r="P7331" s="47"/>
      <c r="Q7331" s="47"/>
      <c r="R7331" s="47"/>
      <c r="S7331" s="47"/>
      <c r="T7331" s="47"/>
      <c r="U7331" s="47"/>
      <c r="V7331" s="47"/>
      <c r="W7331" s="47"/>
      <c r="X7331" s="47"/>
      <c r="Y7331" s="47"/>
      <c r="Z7331" s="47"/>
      <c r="AA7331" s="47"/>
    </row>
    <row r="7332" spans="1:27" s="45" customFormat="1" x14ac:dyDescent="0.25">
      <c r="A7332" s="42"/>
      <c r="B7332" s="46"/>
      <c r="P7332" s="47"/>
      <c r="Q7332" s="47"/>
      <c r="R7332" s="47"/>
      <c r="S7332" s="47"/>
      <c r="T7332" s="47"/>
      <c r="U7332" s="47"/>
      <c r="V7332" s="47"/>
      <c r="W7332" s="47"/>
      <c r="X7332" s="47"/>
      <c r="Y7332" s="47"/>
      <c r="Z7332" s="47"/>
      <c r="AA7332" s="47"/>
    </row>
    <row r="7333" spans="1:27" s="45" customFormat="1" x14ac:dyDescent="0.25">
      <c r="A7333" s="42"/>
      <c r="B7333" s="46"/>
      <c r="P7333" s="47"/>
      <c r="Q7333" s="47"/>
      <c r="R7333" s="47"/>
      <c r="S7333" s="47"/>
      <c r="T7333" s="47"/>
      <c r="U7333" s="47"/>
      <c r="V7333" s="47"/>
      <c r="W7333" s="47"/>
      <c r="X7333" s="47"/>
      <c r="Y7333" s="47"/>
      <c r="Z7333" s="47"/>
      <c r="AA7333" s="47"/>
    </row>
    <row r="7334" spans="1:27" s="45" customFormat="1" x14ac:dyDescent="0.25">
      <c r="A7334" s="42"/>
      <c r="B7334" s="46"/>
      <c r="P7334" s="47"/>
      <c r="Q7334" s="47"/>
      <c r="R7334" s="47"/>
      <c r="S7334" s="47"/>
      <c r="T7334" s="47"/>
      <c r="U7334" s="47"/>
      <c r="V7334" s="47"/>
      <c r="W7334" s="47"/>
      <c r="X7334" s="47"/>
      <c r="Y7334" s="47"/>
      <c r="Z7334" s="47"/>
      <c r="AA7334" s="47"/>
    </row>
    <row r="7335" spans="1:27" s="45" customFormat="1" x14ac:dyDescent="0.25">
      <c r="A7335" s="42"/>
      <c r="B7335" s="46"/>
      <c r="P7335" s="47"/>
      <c r="Q7335" s="47"/>
      <c r="R7335" s="47"/>
      <c r="S7335" s="47"/>
      <c r="T7335" s="47"/>
      <c r="U7335" s="47"/>
      <c r="V7335" s="47"/>
      <c r="W7335" s="47"/>
      <c r="X7335" s="47"/>
      <c r="Y7335" s="47"/>
      <c r="Z7335" s="47"/>
      <c r="AA7335" s="47"/>
    </row>
    <row r="7336" spans="1:27" s="45" customFormat="1" x14ac:dyDescent="0.25">
      <c r="A7336" s="42"/>
      <c r="B7336" s="46"/>
      <c r="P7336" s="47"/>
      <c r="Q7336" s="47"/>
      <c r="R7336" s="47"/>
      <c r="S7336" s="47"/>
      <c r="T7336" s="47"/>
      <c r="U7336" s="47"/>
      <c r="V7336" s="47"/>
      <c r="W7336" s="47"/>
      <c r="X7336" s="47"/>
      <c r="Y7336" s="47"/>
      <c r="Z7336" s="47"/>
      <c r="AA7336" s="47"/>
    </row>
    <row r="7337" spans="1:27" s="45" customFormat="1" x14ac:dyDescent="0.25">
      <c r="A7337" s="42"/>
      <c r="B7337" s="46"/>
      <c r="P7337" s="47"/>
      <c r="Q7337" s="47"/>
      <c r="R7337" s="47"/>
      <c r="S7337" s="47"/>
      <c r="T7337" s="47"/>
      <c r="U7337" s="47"/>
      <c r="V7337" s="47"/>
      <c r="W7337" s="47"/>
      <c r="X7337" s="47"/>
      <c r="Y7337" s="47"/>
      <c r="Z7337" s="47"/>
      <c r="AA7337" s="47"/>
    </row>
    <row r="7338" spans="1:27" s="45" customFormat="1" x14ac:dyDescent="0.25">
      <c r="A7338" s="42"/>
      <c r="B7338" s="46"/>
      <c r="P7338" s="47"/>
      <c r="Q7338" s="47"/>
      <c r="R7338" s="47"/>
      <c r="S7338" s="47"/>
      <c r="T7338" s="47"/>
      <c r="U7338" s="47"/>
      <c r="V7338" s="47"/>
      <c r="W7338" s="47"/>
      <c r="X7338" s="47"/>
      <c r="Y7338" s="47"/>
      <c r="Z7338" s="47"/>
      <c r="AA7338" s="47"/>
    </row>
    <row r="7339" spans="1:27" s="45" customFormat="1" x14ac:dyDescent="0.25">
      <c r="A7339" s="42"/>
      <c r="B7339" s="46"/>
      <c r="P7339" s="47"/>
      <c r="Q7339" s="47"/>
      <c r="R7339" s="47"/>
      <c r="S7339" s="47"/>
      <c r="T7339" s="47"/>
      <c r="U7339" s="47"/>
      <c r="V7339" s="47"/>
      <c r="W7339" s="47"/>
      <c r="X7339" s="47"/>
      <c r="Y7339" s="47"/>
      <c r="Z7339" s="47"/>
      <c r="AA7339" s="47"/>
    </row>
    <row r="7340" spans="1:27" s="45" customFormat="1" x14ac:dyDescent="0.25">
      <c r="A7340" s="42"/>
      <c r="B7340" s="46"/>
      <c r="P7340" s="47"/>
      <c r="Q7340" s="47"/>
      <c r="R7340" s="47"/>
      <c r="S7340" s="47"/>
      <c r="T7340" s="47"/>
      <c r="U7340" s="47"/>
      <c r="V7340" s="47"/>
      <c r="W7340" s="47"/>
      <c r="X7340" s="47"/>
      <c r="Y7340" s="47"/>
      <c r="Z7340" s="47"/>
      <c r="AA7340" s="47"/>
    </row>
    <row r="7341" spans="1:27" s="45" customFormat="1" x14ac:dyDescent="0.25">
      <c r="A7341" s="42"/>
      <c r="B7341" s="46"/>
      <c r="P7341" s="47"/>
      <c r="Q7341" s="47"/>
      <c r="R7341" s="47"/>
      <c r="S7341" s="47"/>
      <c r="T7341" s="47"/>
      <c r="U7341" s="47"/>
      <c r="V7341" s="47"/>
      <c r="W7341" s="47"/>
      <c r="X7341" s="47"/>
      <c r="Y7341" s="47"/>
      <c r="Z7341" s="47"/>
      <c r="AA7341" s="47"/>
    </row>
    <row r="7342" spans="1:27" s="45" customFormat="1" x14ac:dyDescent="0.25">
      <c r="A7342" s="42"/>
      <c r="B7342" s="46"/>
      <c r="P7342" s="47"/>
      <c r="Q7342" s="47"/>
      <c r="R7342" s="47"/>
      <c r="S7342" s="47"/>
      <c r="T7342" s="47"/>
      <c r="U7342" s="47"/>
      <c r="V7342" s="47"/>
      <c r="W7342" s="47"/>
      <c r="X7342" s="47"/>
      <c r="Y7342" s="47"/>
      <c r="Z7342" s="47"/>
      <c r="AA7342" s="47"/>
    </row>
    <row r="7343" spans="1:27" s="45" customFormat="1" x14ac:dyDescent="0.25">
      <c r="A7343" s="42"/>
      <c r="B7343" s="46"/>
      <c r="P7343" s="47"/>
      <c r="Q7343" s="47"/>
      <c r="R7343" s="47"/>
      <c r="S7343" s="47"/>
      <c r="T7343" s="47"/>
      <c r="U7343" s="47"/>
      <c r="V7343" s="47"/>
      <c r="W7343" s="47"/>
      <c r="X7343" s="47"/>
      <c r="Y7343" s="47"/>
      <c r="Z7343" s="47"/>
      <c r="AA7343" s="47"/>
    </row>
    <row r="7344" spans="1:27" s="45" customFormat="1" x14ac:dyDescent="0.25">
      <c r="A7344" s="42"/>
      <c r="B7344" s="46"/>
      <c r="P7344" s="47"/>
      <c r="Q7344" s="47"/>
      <c r="R7344" s="47"/>
      <c r="S7344" s="47"/>
      <c r="T7344" s="47"/>
      <c r="U7344" s="47"/>
      <c r="V7344" s="47"/>
      <c r="W7344" s="47"/>
      <c r="X7344" s="47"/>
      <c r="Y7344" s="47"/>
      <c r="Z7344" s="47"/>
      <c r="AA7344" s="47"/>
    </row>
    <row r="7345" spans="1:27" s="45" customFormat="1" x14ac:dyDescent="0.25">
      <c r="A7345" s="42"/>
      <c r="B7345" s="46"/>
      <c r="P7345" s="47"/>
      <c r="Q7345" s="47"/>
      <c r="R7345" s="47"/>
      <c r="S7345" s="47"/>
      <c r="T7345" s="47"/>
      <c r="U7345" s="47"/>
      <c r="V7345" s="47"/>
      <c r="W7345" s="47"/>
      <c r="X7345" s="47"/>
      <c r="Y7345" s="47"/>
      <c r="Z7345" s="47"/>
      <c r="AA7345" s="47"/>
    </row>
    <row r="7346" spans="1:27" s="45" customFormat="1" x14ac:dyDescent="0.25">
      <c r="A7346" s="42"/>
      <c r="B7346" s="46"/>
      <c r="P7346" s="47"/>
      <c r="Q7346" s="47"/>
      <c r="R7346" s="47"/>
      <c r="S7346" s="47"/>
      <c r="T7346" s="47"/>
      <c r="U7346" s="47"/>
      <c r="V7346" s="47"/>
      <c r="W7346" s="47"/>
      <c r="X7346" s="47"/>
      <c r="Y7346" s="47"/>
      <c r="Z7346" s="47"/>
      <c r="AA7346" s="47"/>
    </row>
    <row r="7347" spans="1:27" s="45" customFormat="1" x14ac:dyDescent="0.25">
      <c r="A7347" s="42"/>
      <c r="B7347" s="46"/>
      <c r="P7347" s="47"/>
      <c r="Q7347" s="47"/>
      <c r="R7347" s="47"/>
      <c r="S7347" s="47"/>
      <c r="T7347" s="47"/>
      <c r="U7347" s="47"/>
      <c r="V7347" s="47"/>
      <c r="W7347" s="47"/>
      <c r="X7347" s="47"/>
      <c r="Y7347" s="47"/>
      <c r="Z7347" s="47"/>
      <c r="AA7347" s="47"/>
    </row>
    <row r="7348" spans="1:27" s="45" customFormat="1" x14ac:dyDescent="0.25">
      <c r="A7348" s="42"/>
      <c r="B7348" s="46"/>
      <c r="P7348" s="47"/>
      <c r="Q7348" s="47"/>
      <c r="R7348" s="47"/>
      <c r="S7348" s="47"/>
      <c r="T7348" s="47"/>
      <c r="U7348" s="47"/>
      <c r="V7348" s="47"/>
      <c r="W7348" s="47"/>
      <c r="X7348" s="47"/>
      <c r="Y7348" s="47"/>
      <c r="Z7348" s="47"/>
      <c r="AA7348" s="47"/>
    </row>
    <row r="7349" spans="1:27" s="45" customFormat="1" x14ac:dyDescent="0.25">
      <c r="A7349" s="42"/>
      <c r="B7349" s="46"/>
      <c r="P7349" s="47"/>
      <c r="Q7349" s="47"/>
      <c r="R7349" s="47"/>
      <c r="S7349" s="47"/>
      <c r="T7349" s="47"/>
      <c r="U7349" s="47"/>
      <c r="V7349" s="47"/>
      <c r="W7349" s="47"/>
      <c r="X7349" s="47"/>
      <c r="Y7349" s="47"/>
      <c r="Z7349" s="47"/>
      <c r="AA7349" s="47"/>
    </row>
    <row r="7350" spans="1:27" s="45" customFormat="1" x14ac:dyDescent="0.25">
      <c r="A7350" s="42"/>
      <c r="B7350" s="46"/>
      <c r="P7350" s="47"/>
      <c r="Q7350" s="47"/>
      <c r="R7350" s="47"/>
      <c r="S7350" s="47"/>
      <c r="T7350" s="47"/>
      <c r="U7350" s="47"/>
      <c r="V7350" s="47"/>
      <c r="W7350" s="47"/>
      <c r="X7350" s="47"/>
      <c r="Y7350" s="47"/>
      <c r="Z7350" s="47"/>
      <c r="AA7350" s="47"/>
    </row>
    <row r="7351" spans="1:27" s="45" customFormat="1" x14ac:dyDescent="0.25">
      <c r="A7351" s="42"/>
      <c r="B7351" s="46"/>
      <c r="P7351" s="47"/>
      <c r="Q7351" s="47"/>
      <c r="R7351" s="47"/>
      <c r="S7351" s="47"/>
      <c r="T7351" s="47"/>
      <c r="U7351" s="47"/>
      <c r="V7351" s="47"/>
      <c r="W7351" s="47"/>
      <c r="X7351" s="47"/>
      <c r="Y7351" s="47"/>
      <c r="Z7351" s="47"/>
      <c r="AA7351" s="47"/>
    </row>
    <row r="7352" spans="1:27" s="45" customFormat="1" x14ac:dyDescent="0.25">
      <c r="A7352" s="42"/>
      <c r="B7352" s="46"/>
      <c r="P7352" s="47"/>
      <c r="Q7352" s="47"/>
      <c r="R7352" s="47"/>
      <c r="S7352" s="47"/>
      <c r="T7352" s="47"/>
      <c r="U7352" s="47"/>
      <c r="V7352" s="47"/>
      <c r="W7352" s="47"/>
      <c r="X7352" s="47"/>
      <c r="Y7352" s="47"/>
      <c r="Z7352" s="47"/>
      <c r="AA7352" s="47"/>
    </row>
    <row r="7353" spans="1:27" s="45" customFormat="1" x14ac:dyDescent="0.25">
      <c r="A7353" s="42"/>
      <c r="B7353" s="46"/>
      <c r="P7353" s="47"/>
      <c r="Q7353" s="47"/>
      <c r="R7353" s="47"/>
      <c r="S7353" s="47"/>
      <c r="T7353" s="47"/>
      <c r="U7353" s="47"/>
      <c r="V7353" s="47"/>
      <c r="W7353" s="47"/>
      <c r="X7353" s="47"/>
      <c r="Y7353" s="47"/>
      <c r="Z7353" s="47"/>
      <c r="AA7353" s="47"/>
    </row>
    <row r="7354" spans="1:27" s="45" customFormat="1" x14ac:dyDescent="0.25">
      <c r="A7354" s="42"/>
      <c r="B7354" s="46"/>
      <c r="P7354" s="47"/>
      <c r="Q7354" s="47"/>
      <c r="R7354" s="47"/>
      <c r="S7354" s="47"/>
      <c r="T7354" s="47"/>
      <c r="U7354" s="47"/>
      <c r="V7354" s="47"/>
      <c r="W7354" s="47"/>
      <c r="X7354" s="47"/>
      <c r="Y7354" s="47"/>
      <c r="Z7354" s="47"/>
      <c r="AA7354" s="47"/>
    </row>
    <row r="7355" spans="1:27" s="45" customFormat="1" x14ac:dyDescent="0.25">
      <c r="A7355" s="42"/>
      <c r="B7355" s="46"/>
      <c r="P7355" s="47"/>
      <c r="Q7355" s="47"/>
      <c r="R7355" s="47"/>
      <c r="S7355" s="47"/>
      <c r="T7355" s="47"/>
      <c r="U7355" s="47"/>
      <c r="V7355" s="47"/>
      <c r="W7355" s="47"/>
      <c r="X7355" s="47"/>
      <c r="Y7355" s="47"/>
      <c r="Z7355" s="47"/>
      <c r="AA7355" s="47"/>
    </row>
    <row r="7356" spans="1:27" s="45" customFormat="1" x14ac:dyDescent="0.25">
      <c r="A7356" s="42"/>
      <c r="B7356" s="46"/>
      <c r="P7356" s="47"/>
      <c r="Q7356" s="47"/>
      <c r="R7356" s="47"/>
      <c r="S7356" s="47"/>
      <c r="T7356" s="47"/>
      <c r="U7356" s="47"/>
      <c r="V7356" s="47"/>
      <c r="W7356" s="47"/>
      <c r="X7356" s="47"/>
      <c r="Y7356" s="47"/>
      <c r="Z7356" s="47"/>
      <c r="AA7356" s="47"/>
    </row>
    <row r="7357" spans="1:27" s="45" customFormat="1" x14ac:dyDescent="0.25">
      <c r="A7357" s="42"/>
      <c r="B7357" s="46"/>
      <c r="P7357" s="47"/>
      <c r="Q7357" s="47"/>
      <c r="R7357" s="47"/>
      <c r="S7357" s="47"/>
      <c r="T7357" s="47"/>
      <c r="U7357" s="47"/>
      <c r="V7357" s="47"/>
      <c r="W7357" s="47"/>
      <c r="X7357" s="47"/>
      <c r="Y7357" s="47"/>
      <c r="Z7357" s="47"/>
      <c r="AA7357" s="47"/>
    </row>
    <row r="7358" spans="1:27" s="45" customFormat="1" x14ac:dyDescent="0.25">
      <c r="A7358" s="42"/>
      <c r="B7358" s="46"/>
      <c r="P7358" s="47"/>
      <c r="Q7358" s="47"/>
      <c r="R7358" s="47"/>
      <c r="S7358" s="47"/>
      <c r="T7358" s="47"/>
      <c r="U7358" s="47"/>
      <c r="V7358" s="47"/>
      <c r="W7358" s="47"/>
      <c r="X7358" s="47"/>
      <c r="Y7358" s="47"/>
      <c r="Z7358" s="47"/>
      <c r="AA7358" s="47"/>
    </row>
    <row r="7359" spans="1:27" s="45" customFormat="1" x14ac:dyDescent="0.25">
      <c r="A7359" s="42"/>
      <c r="B7359" s="46"/>
      <c r="P7359" s="47"/>
      <c r="Q7359" s="47"/>
      <c r="R7359" s="47"/>
      <c r="S7359" s="47"/>
      <c r="T7359" s="47"/>
      <c r="U7359" s="47"/>
      <c r="V7359" s="47"/>
      <c r="W7359" s="47"/>
      <c r="X7359" s="47"/>
      <c r="Y7359" s="47"/>
      <c r="Z7359" s="47"/>
      <c r="AA7359" s="47"/>
    </row>
    <row r="7360" spans="1:27" s="45" customFormat="1" x14ac:dyDescent="0.25">
      <c r="A7360" s="42"/>
      <c r="B7360" s="46"/>
      <c r="P7360" s="47"/>
      <c r="Q7360" s="47"/>
      <c r="R7360" s="47"/>
      <c r="S7360" s="47"/>
      <c r="T7360" s="47"/>
      <c r="U7360" s="47"/>
      <c r="V7360" s="47"/>
      <c r="W7360" s="47"/>
      <c r="X7360" s="47"/>
      <c r="Y7360" s="47"/>
      <c r="Z7360" s="47"/>
      <c r="AA7360" s="47"/>
    </row>
    <row r="7361" spans="1:27" s="45" customFormat="1" x14ac:dyDescent="0.25">
      <c r="A7361" s="42"/>
      <c r="B7361" s="46"/>
      <c r="P7361" s="47"/>
      <c r="Q7361" s="47"/>
      <c r="R7361" s="47"/>
      <c r="S7361" s="47"/>
      <c r="T7361" s="47"/>
      <c r="U7361" s="47"/>
      <c r="V7361" s="47"/>
      <c r="W7361" s="47"/>
      <c r="X7361" s="47"/>
      <c r="Y7361" s="47"/>
      <c r="Z7361" s="47"/>
      <c r="AA7361" s="47"/>
    </row>
    <row r="7362" spans="1:27" s="45" customFormat="1" x14ac:dyDescent="0.25">
      <c r="A7362" s="42"/>
      <c r="B7362" s="46"/>
      <c r="P7362" s="47"/>
      <c r="Q7362" s="47"/>
      <c r="R7362" s="47"/>
      <c r="S7362" s="47"/>
      <c r="T7362" s="47"/>
      <c r="U7362" s="47"/>
      <c r="V7362" s="47"/>
      <c r="W7362" s="47"/>
      <c r="X7362" s="47"/>
      <c r="Y7362" s="47"/>
      <c r="Z7362" s="47"/>
      <c r="AA7362" s="47"/>
    </row>
    <row r="7363" spans="1:27" s="45" customFormat="1" x14ac:dyDescent="0.25">
      <c r="A7363" s="42"/>
      <c r="B7363" s="46"/>
      <c r="P7363" s="47"/>
      <c r="Q7363" s="47"/>
      <c r="R7363" s="47"/>
      <c r="S7363" s="47"/>
      <c r="T7363" s="47"/>
      <c r="U7363" s="47"/>
      <c r="V7363" s="47"/>
      <c r="W7363" s="47"/>
      <c r="X7363" s="47"/>
      <c r="Y7363" s="47"/>
      <c r="Z7363" s="47"/>
      <c r="AA7363" s="47"/>
    </row>
    <row r="7364" spans="1:27" s="45" customFormat="1" x14ac:dyDescent="0.25">
      <c r="A7364" s="42"/>
      <c r="B7364" s="46"/>
      <c r="P7364" s="47"/>
      <c r="Q7364" s="47"/>
      <c r="R7364" s="47"/>
      <c r="S7364" s="47"/>
      <c r="T7364" s="47"/>
      <c r="U7364" s="47"/>
      <c r="V7364" s="47"/>
      <c r="W7364" s="47"/>
      <c r="X7364" s="47"/>
      <c r="Y7364" s="47"/>
      <c r="Z7364" s="47"/>
      <c r="AA7364" s="47"/>
    </row>
    <row r="7365" spans="1:27" s="45" customFormat="1" x14ac:dyDescent="0.25">
      <c r="A7365" s="42"/>
      <c r="B7365" s="46"/>
      <c r="P7365" s="47"/>
      <c r="Q7365" s="47"/>
      <c r="R7365" s="47"/>
      <c r="S7365" s="47"/>
      <c r="T7365" s="47"/>
      <c r="U7365" s="47"/>
      <c r="V7365" s="47"/>
      <c r="W7365" s="47"/>
      <c r="X7365" s="47"/>
      <c r="Y7365" s="47"/>
      <c r="Z7365" s="47"/>
      <c r="AA7365" s="47"/>
    </row>
    <row r="7366" spans="1:27" s="45" customFormat="1" x14ac:dyDescent="0.25">
      <c r="A7366" s="42"/>
      <c r="B7366" s="46"/>
      <c r="P7366" s="47"/>
      <c r="Q7366" s="47"/>
      <c r="R7366" s="47"/>
      <c r="S7366" s="47"/>
      <c r="T7366" s="47"/>
      <c r="U7366" s="47"/>
      <c r="V7366" s="47"/>
      <c r="W7366" s="47"/>
      <c r="X7366" s="47"/>
      <c r="Y7366" s="47"/>
      <c r="Z7366" s="47"/>
      <c r="AA7366" s="47"/>
    </row>
    <row r="7367" spans="1:27" s="45" customFormat="1" x14ac:dyDescent="0.25">
      <c r="A7367" s="42"/>
      <c r="B7367" s="46"/>
      <c r="P7367" s="47"/>
      <c r="Q7367" s="47"/>
      <c r="R7367" s="47"/>
      <c r="S7367" s="47"/>
      <c r="T7367" s="47"/>
      <c r="U7367" s="47"/>
      <c r="V7367" s="47"/>
      <c r="W7367" s="47"/>
      <c r="X7367" s="47"/>
      <c r="Y7367" s="47"/>
      <c r="Z7367" s="47"/>
      <c r="AA7367" s="47"/>
    </row>
    <row r="7368" spans="1:27" s="45" customFormat="1" x14ac:dyDescent="0.25">
      <c r="A7368" s="42"/>
      <c r="B7368" s="46"/>
      <c r="P7368" s="47"/>
      <c r="Q7368" s="47"/>
      <c r="R7368" s="47"/>
      <c r="S7368" s="47"/>
      <c r="T7368" s="47"/>
      <c r="U7368" s="47"/>
      <c r="V7368" s="47"/>
      <c r="W7368" s="47"/>
      <c r="X7368" s="47"/>
      <c r="Y7368" s="47"/>
      <c r="Z7368" s="47"/>
      <c r="AA7368" s="47"/>
    </row>
    <row r="7369" spans="1:27" s="45" customFormat="1" x14ac:dyDescent="0.25">
      <c r="A7369" s="42"/>
      <c r="B7369" s="46"/>
      <c r="P7369" s="47"/>
      <c r="Q7369" s="47"/>
      <c r="R7369" s="47"/>
      <c r="S7369" s="47"/>
      <c r="T7369" s="47"/>
      <c r="U7369" s="47"/>
      <c r="V7369" s="47"/>
      <c r="W7369" s="47"/>
      <c r="X7369" s="47"/>
      <c r="Y7369" s="47"/>
      <c r="Z7369" s="47"/>
      <c r="AA7369" s="47"/>
    </row>
    <row r="7370" spans="1:27" s="45" customFormat="1" x14ac:dyDescent="0.25">
      <c r="A7370" s="42"/>
      <c r="B7370" s="46"/>
      <c r="P7370" s="47"/>
      <c r="Q7370" s="47"/>
      <c r="R7370" s="47"/>
      <c r="S7370" s="47"/>
      <c r="T7370" s="47"/>
      <c r="U7370" s="47"/>
      <c r="V7370" s="47"/>
      <c r="W7370" s="47"/>
      <c r="X7370" s="47"/>
      <c r="Y7370" s="47"/>
      <c r="Z7370" s="47"/>
      <c r="AA7370" s="47"/>
    </row>
    <row r="7371" spans="1:27" s="45" customFormat="1" x14ac:dyDescent="0.25">
      <c r="A7371" s="42"/>
      <c r="B7371" s="46"/>
      <c r="P7371" s="47"/>
      <c r="Q7371" s="47"/>
      <c r="R7371" s="47"/>
      <c r="S7371" s="47"/>
      <c r="T7371" s="47"/>
      <c r="U7371" s="47"/>
      <c r="V7371" s="47"/>
      <c r="W7371" s="47"/>
      <c r="X7371" s="47"/>
      <c r="Y7371" s="47"/>
      <c r="Z7371" s="47"/>
      <c r="AA7371" s="47"/>
    </row>
    <row r="7372" spans="1:27" s="45" customFormat="1" x14ac:dyDescent="0.25">
      <c r="A7372" s="42"/>
      <c r="B7372" s="46"/>
      <c r="P7372" s="47"/>
      <c r="Q7372" s="47"/>
      <c r="R7372" s="47"/>
      <c r="S7372" s="47"/>
      <c r="T7372" s="47"/>
      <c r="U7372" s="47"/>
      <c r="V7372" s="47"/>
      <c r="W7372" s="47"/>
      <c r="X7372" s="47"/>
      <c r="Y7372" s="47"/>
      <c r="Z7372" s="47"/>
      <c r="AA7372" s="47"/>
    </row>
    <row r="7373" spans="1:27" s="45" customFormat="1" x14ac:dyDescent="0.25">
      <c r="A7373" s="42"/>
      <c r="B7373" s="46"/>
      <c r="P7373" s="47"/>
      <c r="Q7373" s="47"/>
      <c r="R7373" s="47"/>
      <c r="S7373" s="47"/>
      <c r="T7373" s="47"/>
      <c r="U7373" s="47"/>
      <c r="V7373" s="47"/>
      <c r="W7373" s="47"/>
      <c r="X7373" s="47"/>
      <c r="Y7373" s="47"/>
      <c r="Z7373" s="47"/>
      <c r="AA7373" s="47"/>
    </row>
    <row r="7374" spans="1:27" s="45" customFormat="1" x14ac:dyDescent="0.25">
      <c r="A7374" s="42"/>
      <c r="B7374" s="46"/>
      <c r="P7374" s="47"/>
      <c r="Q7374" s="47"/>
      <c r="R7374" s="47"/>
      <c r="S7374" s="47"/>
      <c r="T7374" s="47"/>
      <c r="U7374" s="47"/>
      <c r="V7374" s="47"/>
      <c r="W7374" s="47"/>
      <c r="X7374" s="47"/>
      <c r="Y7374" s="47"/>
      <c r="Z7374" s="47"/>
      <c r="AA7374" s="47"/>
    </row>
    <row r="7375" spans="1:27" s="45" customFormat="1" x14ac:dyDescent="0.25">
      <c r="A7375" s="42"/>
      <c r="B7375" s="46"/>
      <c r="P7375" s="47"/>
      <c r="Q7375" s="47"/>
      <c r="R7375" s="47"/>
      <c r="S7375" s="47"/>
      <c r="T7375" s="47"/>
      <c r="U7375" s="47"/>
      <c r="V7375" s="47"/>
      <c r="W7375" s="47"/>
      <c r="X7375" s="47"/>
      <c r="Y7375" s="47"/>
      <c r="Z7375" s="47"/>
      <c r="AA7375" s="47"/>
    </row>
    <row r="7376" spans="1:27" s="45" customFormat="1" x14ac:dyDescent="0.25">
      <c r="A7376" s="42"/>
      <c r="B7376" s="46"/>
      <c r="P7376" s="47"/>
      <c r="Q7376" s="47"/>
      <c r="R7376" s="47"/>
      <c r="S7376" s="47"/>
      <c r="T7376" s="47"/>
      <c r="U7376" s="47"/>
      <c r="V7376" s="47"/>
      <c r="W7376" s="47"/>
      <c r="X7376" s="47"/>
      <c r="Y7376" s="47"/>
      <c r="Z7376" s="47"/>
      <c r="AA7376" s="47"/>
    </row>
    <row r="7377" spans="1:27" s="45" customFormat="1" x14ac:dyDescent="0.25">
      <c r="A7377" s="42"/>
      <c r="B7377" s="46"/>
      <c r="P7377" s="47"/>
      <c r="Q7377" s="47"/>
      <c r="R7377" s="47"/>
      <c r="S7377" s="47"/>
      <c r="T7377" s="47"/>
      <c r="U7377" s="47"/>
      <c r="V7377" s="47"/>
      <c r="W7377" s="47"/>
      <c r="X7377" s="47"/>
      <c r="Y7377" s="47"/>
      <c r="Z7377" s="47"/>
      <c r="AA7377" s="47"/>
    </row>
    <row r="7378" spans="1:27" s="45" customFormat="1" x14ac:dyDescent="0.25">
      <c r="A7378" s="42"/>
      <c r="B7378" s="46"/>
      <c r="P7378" s="47"/>
      <c r="Q7378" s="47"/>
      <c r="R7378" s="47"/>
      <c r="S7378" s="47"/>
      <c r="T7378" s="47"/>
      <c r="U7378" s="47"/>
      <c r="V7378" s="47"/>
      <c r="W7378" s="47"/>
      <c r="X7378" s="47"/>
      <c r="Y7378" s="47"/>
      <c r="Z7378" s="47"/>
      <c r="AA7378" s="47"/>
    </row>
    <row r="7379" spans="1:27" s="45" customFormat="1" x14ac:dyDescent="0.25">
      <c r="A7379" s="42"/>
      <c r="B7379" s="46"/>
      <c r="P7379" s="47"/>
      <c r="Q7379" s="47"/>
      <c r="R7379" s="47"/>
      <c r="S7379" s="47"/>
      <c r="T7379" s="47"/>
      <c r="U7379" s="47"/>
      <c r="V7379" s="47"/>
      <c r="W7379" s="47"/>
      <c r="X7379" s="47"/>
      <c r="Y7379" s="47"/>
      <c r="Z7379" s="47"/>
      <c r="AA7379" s="47"/>
    </row>
    <row r="7380" spans="1:27" s="45" customFormat="1" x14ac:dyDescent="0.25">
      <c r="A7380" s="42"/>
      <c r="B7380" s="46"/>
      <c r="P7380" s="47"/>
      <c r="Q7380" s="47"/>
      <c r="R7380" s="47"/>
      <c r="S7380" s="47"/>
      <c r="T7380" s="47"/>
      <c r="U7380" s="47"/>
      <c r="V7380" s="47"/>
      <c r="W7380" s="47"/>
      <c r="X7380" s="47"/>
      <c r="Y7380" s="47"/>
      <c r="Z7380" s="47"/>
      <c r="AA7380" s="47"/>
    </row>
    <row r="7381" spans="1:27" s="45" customFormat="1" x14ac:dyDescent="0.25">
      <c r="A7381" s="42"/>
      <c r="B7381" s="46"/>
      <c r="P7381" s="47"/>
      <c r="Q7381" s="47"/>
      <c r="R7381" s="47"/>
      <c r="S7381" s="47"/>
      <c r="T7381" s="47"/>
      <c r="U7381" s="47"/>
      <c r="V7381" s="47"/>
      <c r="W7381" s="47"/>
      <c r="X7381" s="47"/>
      <c r="Y7381" s="47"/>
      <c r="Z7381" s="47"/>
      <c r="AA7381" s="47"/>
    </row>
    <row r="7382" spans="1:27" s="45" customFormat="1" x14ac:dyDescent="0.25">
      <c r="A7382" s="42"/>
      <c r="B7382" s="46"/>
      <c r="P7382" s="47"/>
      <c r="Q7382" s="47"/>
      <c r="R7382" s="47"/>
      <c r="S7382" s="47"/>
      <c r="T7382" s="47"/>
      <c r="U7382" s="47"/>
      <c r="V7382" s="47"/>
      <c r="W7382" s="47"/>
      <c r="X7382" s="47"/>
      <c r="Y7382" s="47"/>
      <c r="Z7382" s="47"/>
      <c r="AA7382" s="47"/>
    </row>
    <row r="7383" spans="1:27" s="45" customFormat="1" x14ac:dyDescent="0.25">
      <c r="A7383" s="42"/>
      <c r="B7383" s="46"/>
      <c r="P7383" s="47"/>
      <c r="Q7383" s="47"/>
      <c r="R7383" s="47"/>
      <c r="S7383" s="47"/>
      <c r="T7383" s="47"/>
      <c r="U7383" s="47"/>
      <c r="V7383" s="47"/>
      <c r="W7383" s="47"/>
      <c r="X7383" s="47"/>
      <c r="Y7383" s="47"/>
      <c r="Z7383" s="47"/>
      <c r="AA7383" s="47"/>
    </row>
    <row r="7384" spans="1:27" s="45" customFormat="1" x14ac:dyDescent="0.25">
      <c r="A7384" s="42"/>
      <c r="B7384" s="46"/>
      <c r="P7384" s="47"/>
      <c r="Q7384" s="47"/>
      <c r="R7384" s="47"/>
      <c r="S7384" s="47"/>
      <c r="T7384" s="47"/>
      <c r="U7384" s="47"/>
      <c r="V7384" s="47"/>
      <c r="W7384" s="47"/>
      <c r="X7384" s="47"/>
      <c r="Y7384" s="47"/>
      <c r="Z7384" s="47"/>
      <c r="AA7384" s="47"/>
    </row>
    <row r="7385" spans="1:27" s="45" customFormat="1" x14ac:dyDescent="0.25">
      <c r="A7385" s="42"/>
      <c r="B7385" s="46"/>
      <c r="P7385" s="47"/>
      <c r="Q7385" s="47"/>
      <c r="R7385" s="47"/>
      <c r="S7385" s="47"/>
      <c r="T7385" s="47"/>
      <c r="U7385" s="47"/>
      <c r="V7385" s="47"/>
      <c r="W7385" s="47"/>
      <c r="X7385" s="47"/>
      <c r="Y7385" s="47"/>
      <c r="Z7385" s="47"/>
      <c r="AA7385" s="47"/>
    </row>
    <row r="7386" spans="1:27" s="45" customFormat="1" x14ac:dyDescent="0.25">
      <c r="A7386" s="42"/>
      <c r="B7386" s="46"/>
      <c r="P7386" s="47"/>
      <c r="Q7386" s="47"/>
      <c r="R7386" s="47"/>
      <c r="S7386" s="47"/>
      <c r="T7386" s="47"/>
      <c r="U7386" s="47"/>
      <c r="V7386" s="47"/>
      <c r="W7386" s="47"/>
      <c r="X7386" s="47"/>
      <c r="Y7386" s="47"/>
      <c r="Z7386" s="47"/>
      <c r="AA7386" s="47"/>
    </row>
    <row r="7387" spans="1:27" s="45" customFormat="1" x14ac:dyDescent="0.25">
      <c r="A7387" s="42"/>
      <c r="B7387" s="46"/>
      <c r="P7387" s="47"/>
      <c r="Q7387" s="47"/>
      <c r="R7387" s="47"/>
      <c r="S7387" s="47"/>
      <c r="T7387" s="47"/>
      <c r="U7387" s="47"/>
      <c r="V7387" s="47"/>
      <c r="W7387" s="47"/>
      <c r="X7387" s="47"/>
      <c r="Y7387" s="47"/>
      <c r="Z7387" s="47"/>
      <c r="AA7387" s="47"/>
    </row>
    <row r="7388" spans="1:27" s="45" customFormat="1" x14ac:dyDescent="0.25">
      <c r="A7388" s="42"/>
      <c r="B7388" s="46"/>
      <c r="P7388" s="47"/>
      <c r="Q7388" s="47"/>
      <c r="R7388" s="47"/>
      <c r="S7388" s="47"/>
      <c r="T7388" s="47"/>
      <c r="U7388" s="47"/>
      <c r="V7388" s="47"/>
      <c r="W7388" s="47"/>
      <c r="X7388" s="47"/>
      <c r="Y7388" s="47"/>
      <c r="Z7388" s="47"/>
      <c r="AA7388" s="47"/>
    </row>
    <row r="7389" spans="1:27" s="45" customFormat="1" x14ac:dyDescent="0.25">
      <c r="A7389" s="42"/>
      <c r="B7389" s="46"/>
      <c r="P7389" s="47"/>
      <c r="Q7389" s="47"/>
      <c r="R7389" s="47"/>
      <c r="S7389" s="47"/>
      <c r="T7389" s="47"/>
      <c r="U7389" s="47"/>
      <c r="V7389" s="47"/>
      <c r="W7389" s="47"/>
      <c r="X7389" s="47"/>
      <c r="Y7389" s="47"/>
      <c r="Z7389" s="47"/>
      <c r="AA7389" s="47"/>
    </row>
    <row r="7390" spans="1:27" s="45" customFormat="1" x14ac:dyDescent="0.25">
      <c r="A7390" s="42"/>
      <c r="B7390" s="46"/>
      <c r="P7390" s="47"/>
      <c r="Q7390" s="47"/>
      <c r="R7390" s="47"/>
      <c r="S7390" s="47"/>
      <c r="T7390" s="47"/>
      <c r="U7390" s="47"/>
      <c r="V7390" s="47"/>
      <c r="W7390" s="47"/>
      <c r="X7390" s="47"/>
      <c r="Y7390" s="47"/>
      <c r="Z7390" s="47"/>
      <c r="AA7390" s="47"/>
    </row>
    <row r="7391" spans="1:27" s="45" customFormat="1" x14ac:dyDescent="0.25">
      <c r="A7391" s="42"/>
      <c r="B7391" s="46"/>
      <c r="P7391" s="47"/>
      <c r="Q7391" s="47"/>
      <c r="R7391" s="47"/>
      <c r="S7391" s="47"/>
      <c r="T7391" s="47"/>
      <c r="U7391" s="47"/>
      <c r="V7391" s="47"/>
      <c r="W7391" s="47"/>
      <c r="X7391" s="47"/>
      <c r="Y7391" s="47"/>
      <c r="Z7391" s="47"/>
      <c r="AA7391" s="47"/>
    </row>
    <row r="7392" spans="1:27" s="45" customFormat="1" x14ac:dyDescent="0.25">
      <c r="A7392" s="42"/>
      <c r="B7392" s="46"/>
      <c r="P7392" s="47"/>
      <c r="Q7392" s="47"/>
      <c r="R7392" s="47"/>
      <c r="S7392" s="47"/>
      <c r="T7392" s="47"/>
      <c r="U7392" s="47"/>
      <c r="V7392" s="47"/>
      <c r="W7392" s="47"/>
      <c r="X7392" s="47"/>
      <c r="Y7392" s="47"/>
      <c r="Z7392" s="47"/>
      <c r="AA7392" s="47"/>
    </row>
    <row r="7393" spans="1:27" s="45" customFormat="1" x14ac:dyDescent="0.25">
      <c r="A7393" s="42"/>
      <c r="B7393" s="46"/>
      <c r="P7393" s="47"/>
      <c r="Q7393" s="47"/>
      <c r="R7393" s="47"/>
      <c r="S7393" s="47"/>
      <c r="T7393" s="47"/>
      <c r="U7393" s="47"/>
      <c r="V7393" s="47"/>
      <c r="W7393" s="47"/>
      <c r="X7393" s="47"/>
      <c r="Y7393" s="47"/>
      <c r="Z7393" s="47"/>
      <c r="AA7393" s="47"/>
    </row>
    <row r="7394" spans="1:27" s="45" customFormat="1" x14ac:dyDescent="0.25">
      <c r="A7394" s="42"/>
      <c r="B7394" s="46"/>
      <c r="P7394" s="47"/>
      <c r="Q7394" s="47"/>
      <c r="R7394" s="47"/>
      <c r="S7394" s="47"/>
      <c r="T7394" s="47"/>
      <c r="U7394" s="47"/>
      <c r="V7394" s="47"/>
      <c r="W7394" s="47"/>
      <c r="X7394" s="47"/>
      <c r="Y7394" s="47"/>
      <c r="Z7394" s="47"/>
      <c r="AA7394" s="47"/>
    </row>
    <row r="7395" spans="1:27" s="45" customFormat="1" x14ac:dyDescent="0.25">
      <c r="A7395" s="42"/>
      <c r="B7395" s="46"/>
      <c r="P7395" s="47"/>
      <c r="Q7395" s="47"/>
      <c r="R7395" s="47"/>
      <c r="S7395" s="47"/>
      <c r="T7395" s="47"/>
      <c r="U7395" s="47"/>
      <c r="V7395" s="47"/>
      <c r="W7395" s="47"/>
      <c r="X7395" s="47"/>
      <c r="Y7395" s="47"/>
      <c r="Z7395" s="47"/>
      <c r="AA7395" s="47"/>
    </row>
    <row r="7396" spans="1:27" s="45" customFormat="1" x14ac:dyDescent="0.25">
      <c r="A7396" s="42"/>
      <c r="B7396" s="46"/>
      <c r="P7396" s="47"/>
      <c r="Q7396" s="47"/>
      <c r="R7396" s="47"/>
      <c r="S7396" s="47"/>
      <c r="T7396" s="47"/>
      <c r="U7396" s="47"/>
      <c r="V7396" s="47"/>
      <c r="W7396" s="47"/>
      <c r="X7396" s="47"/>
      <c r="Y7396" s="47"/>
      <c r="Z7396" s="47"/>
      <c r="AA7396" s="47"/>
    </row>
    <row r="7397" spans="1:27" s="45" customFormat="1" x14ac:dyDescent="0.25">
      <c r="A7397" s="42"/>
      <c r="B7397" s="46"/>
      <c r="P7397" s="47"/>
      <c r="Q7397" s="47"/>
      <c r="R7397" s="47"/>
      <c r="S7397" s="47"/>
      <c r="T7397" s="47"/>
      <c r="U7397" s="47"/>
      <c r="V7397" s="47"/>
      <c r="W7397" s="47"/>
      <c r="X7397" s="47"/>
      <c r="Y7397" s="47"/>
      <c r="Z7397" s="47"/>
      <c r="AA7397" s="47"/>
    </row>
    <row r="7398" spans="1:27" s="45" customFormat="1" x14ac:dyDescent="0.25">
      <c r="A7398" s="42"/>
      <c r="B7398" s="46"/>
      <c r="P7398" s="47"/>
      <c r="Q7398" s="47"/>
      <c r="R7398" s="47"/>
      <c r="S7398" s="47"/>
      <c r="T7398" s="47"/>
      <c r="U7398" s="47"/>
      <c r="V7398" s="47"/>
      <c r="W7398" s="47"/>
      <c r="X7398" s="47"/>
      <c r="Y7398" s="47"/>
      <c r="Z7398" s="47"/>
      <c r="AA7398" s="47"/>
    </row>
    <row r="7399" spans="1:27" s="45" customFormat="1" x14ac:dyDescent="0.25">
      <c r="A7399" s="42"/>
      <c r="B7399" s="46"/>
      <c r="P7399" s="47"/>
      <c r="Q7399" s="47"/>
      <c r="R7399" s="47"/>
      <c r="S7399" s="47"/>
      <c r="T7399" s="47"/>
      <c r="U7399" s="47"/>
      <c r="V7399" s="47"/>
      <c r="W7399" s="47"/>
      <c r="X7399" s="47"/>
      <c r="Y7399" s="47"/>
      <c r="Z7399" s="47"/>
      <c r="AA7399" s="47"/>
    </row>
    <row r="7400" spans="1:27" s="45" customFormat="1" x14ac:dyDescent="0.25">
      <c r="A7400" s="42"/>
      <c r="B7400" s="46"/>
      <c r="P7400" s="47"/>
      <c r="Q7400" s="47"/>
      <c r="R7400" s="47"/>
      <c r="S7400" s="47"/>
      <c r="T7400" s="47"/>
      <c r="U7400" s="47"/>
      <c r="V7400" s="47"/>
      <c r="W7400" s="47"/>
      <c r="X7400" s="47"/>
      <c r="Y7400" s="47"/>
      <c r="Z7400" s="47"/>
      <c r="AA7400" s="47"/>
    </row>
    <row r="7401" spans="1:27" s="45" customFormat="1" x14ac:dyDescent="0.25">
      <c r="A7401" s="42"/>
      <c r="B7401" s="46"/>
      <c r="P7401" s="47"/>
      <c r="Q7401" s="47"/>
      <c r="R7401" s="47"/>
      <c r="S7401" s="47"/>
      <c r="T7401" s="47"/>
      <c r="U7401" s="47"/>
      <c r="V7401" s="47"/>
      <c r="W7401" s="47"/>
      <c r="X7401" s="47"/>
      <c r="Y7401" s="47"/>
      <c r="Z7401" s="47"/>
      <c r="AA7401" s="47"/>
    </row>
    <row r="7402" spans="1:27" s="45" customFormat="1" x14ac:dyDescent="0.25">
      <c r="A7402" s="42"/>
      <c r="B7402" s="46"/>
      <c r="P7402" s="47"/>
      <c r="Q7402" s="47"/>
      <c r="R7402" s="47"/>
      <c r="S7402" s="47"/>
      <c r="T7402" s="47"/>
      <c r="U7402" s="47"/>
      <c r="V7402" s="47"/>
      <c r="W7402" s="47"/>
      <c r="X7402" s="47"/>
      <c r="Y7402" s="47"/>
      <c r="Z7402" s="47"/>
      <c r="AA7402" s="47"/>
    </row>
    <row r="7403" spans="1:27" s="45" customFormat="1" x14ac:dyDescent="0.25">
      <c r="A7403" s="42"/>
      <c r="B7403" s="46"/>
      <c r="P7403" s="47"/>
      <c r="Q7403" s="47"/>
      <c r="R7403" s="47"/>
      <c r="S7403" s="47"/>
      <c r="T7403" s="47"/>
      <c r="U7403" s="47"/>
      <c r="V7403" s="47"/>
      <c r="W7403" s="47"/>
      <c r="X7403" s="47"/>
      <c r="Y7403" s="47"/>
      <c r="Z7403" s="47"/>
      <c r="AA7403" s="47"/>
    </row>
    <row r="7404" spans="1:27" s="45" customFormat="1" x14ac:dyDescent="0.25">
      <c r="A7404" s="42"/>
      <c r="B7404" s="46"/>
      <c r="P7404" s="47"/>
      <c r="Q7404" s="47"/>
      <c r="R7404" s="47"/>
      <c r="S7404" s="47"/>
      <c r="T7404" s="47"/>
      <c r="U7404" s="47"/>
      <c r="V7404" s="47"/>
      <c r="W7404" s="47"/>
      <c r="X7404" s="47"/>
      <c r="Y7404" s="47"/>
      <c r="Z7404" s="47"/>
      <c r="AA7404" s="47"/>
    </row>
    <row r="7405" spans="1:27" s="45" customFormat="1" x14ac:dyDescent="0.25">
      <c r="A7405" s="42"/>
      <c r="B7405" s="46"/>
      <c r="P7405" s="47"/>
      <c r="Q7405" s="47"/>
      <c r="R7405" s="47"/>
      <c r="S7405" s="47"/>
      <c r="T7405" s="47"/>
      <c r="U7405" s="47"/>
      <c r="V7405" s="47"/>
      <c r="W7405" s="47"/>
      <c r="X7405" s="47"/>
      <c r="Y7405" s="47"/>
      <c r="Z7405" s="47"/>
      <c r="AA7405" s="47"/>
    </row>
    <row r="7406" spans="1:27" s="45" customFormat="1" x14ac:dyDescent="0.25">
      <c r="A7406" s="42"/>
      <c r="B7406" s="46"/>
      <c r="P7406" s="47"/>
      <c r="Q7406" s="47"/>
      <c r="R7406" s="47"/>
      <c r="S7406" s="47"/>
      <c r="T7406" s="47"/>
      <c r="U7406" s="47"/>
      <c r="V7406" s="47"/>
      <c r="W7406" s="47"/>
      <c r="X7406" s="47"/>
      <c r="Y7406" s="47"/>
      <c r="Z7406" s="47"/>
      <c r="AA7406" s="47"/>
    </row>
    <row r="7407" spans="1:27" s="45" customFormat="1" x14ac:dyDescent="0.25">
      <c r="A7407" s="42"/>
      <c r="B7407" s="46"/>
      <c r="P7407" s="47"/>
      <c r="Q7407" s="47"/>
      <c r="R7407" s="47"/>
      <c r="S7407" s="47"/>
      <c r="T7407" s="47"/>
      <c r="U7407" s="47"/>
      <c r="V7407" s="47"/>
      <c r="W7407" s="47"/>
      <c r="X7407" s="47"/>
      <c r="Y7407" s="47"/>
      <c r="Z7407" s="47"/>
      <c r="AA7407" s="47"/>
    </row>
    <row r="7408" spans="1:27" s="45" customFormat="1" x14ac:dyDescent="0.25">
      <c r="A7408" s="42"/>
      <c r="B7408" s="46"/>
      <c r="P7408" s="47"/>
      <c r="Q7408" s="47"/>
      <c r="R7408" s="47"/>
      <c r="S7408" s="47"/>
      <c r="T7408" s="47"/>
      <c r="U7408" s="47"/>
      <c r="V7408" s="47"/>
      <c r="W7408" s="47"/>
      <c r="X7408" s="47"/>
      <c r="Y7408" s="47"/>
      <c r="Z7408" s="47"/>
      <c r="AA7408" s="47"/>
    </row>
    <row r="7409" spans="1:27" s="45" customFormat="1" x14ac:dyDescent="0.25">
      <c r="A7409" s="42"/>
      <c r="B7409" s="46"/>
      <c r="P7409" s="47"/>
      <c r="Q7409" s="47"/>
      <c r="R7409" s="47"/>
      <c r="S7409" s="47"/>
      <c r="T7409" s="47"/>
      <c r="U7409" s="47"/>
      <c r="V7409" s="47"/>
      <c r="W7409" s="47"/>
      <c r="X7409" s="47"/>
      <c r="Y7409" s="47"/>
      <c r="Z7409" s="47"/>
      <c r="AA7409" s="47"/>
    </row>
    <row r="7410" spans="1:27" s="45" customFormat="1" x14ac:dyDescent="0.25">
      <c r="A7410" s="42"/>
      <c r="B7410" s="46"/>
      <c r="P7410" s="47"/>
      <c r="Q7410" s="47"/>
      <c r="R7410" s="47"/>
      <c r="S7410" s="47"/>
      <c r="T7410" s="47"/>
      <c r="U7410" s="47"/>
      <c r="V7410" s="47"/>
      <c r="W7410" s="47"/>
      <c r="X7410" s="47"/>
      <c r="Y7410" s="47"/>
      <c r="Z7410" s="47"/>
      <c r="AA7410" s="47"/>
    </row>
    <row r="7411" spans="1:27" s="45" customFormat="1" x14ac:dyDescent="0.25">
      <c r="A7411" s="42"/>
      <c r="B7411" s="46"/>
      <c r="P7411" s="47"/>
      <c r="Q7411" s="47"/>
      <c r="R7411" s="47"/>
      <c r="S7411" s="47"/>
      <c r="T7411" s="47"/>
      <c r="U7411" s="47"/>
      <c r="V7411" s="47"/>
      <c r="W7411" s="47"/>
      <c r="X7411" s="47"/>
      <c r="Y7411" s="47"/>
      <c r="Z7411" s="47"/>
      <c r="AA7411" s="47"/>
    </row>
    <row r="7412" spans="1:27" s="45" customFormat="1" x14ac:dyDescent="0.25">
      <c r="A7412" s="42"/>
      <c r="B7412" s="46"/>
      <c r="P7412" s="47"/>
      <c r="Q7412" s="47"/>
      <c r="R7412" s="47"/>
      <c r="S7412" s="47"/>
      <c r="T7412" s="47"/>
      <c r="U7412" s="47"/>
      <c r="V7412" s="47"/>
      <c r="W7412" s="47"/>
      <c r="X7412" s="47"/>
      <c r="Y7412" s="47"/>
      <c r="Z7412" s="47"/>
      <c r="AA7412" s="47"/>
    </row>
    <row r="7413" spans="1:27" s="45" customFormat="1" x14ac:dyDescent="0.25">
      <c r="A7413" s="42"/>
      <c r="B7413" s="46"/>
      <c r="P7413" s="47"/>
      <c r="Q7413" s="47"/>
      <c r="R7413" s="47"/>
      <c r="S7413" s="47"/>
      <c r="T7413" s="47"/>
      <c r="U7413" s="47"/>
      <c r="V7413" s="47"/>
      <c r="W7413" s="47"/>
      <c r="X7413" s="47"/>
      <c r="Y7413" s="47"/>
      <c r="Z7413" s="47"/>
      <c r="AA7413" s="47"/>
    </row>
    <row r="7414" spans="1:27" s="45" customFormat="1" x14ac:dyDescent="0.25">
      <c r="A7414" s="42"/>
      <c r="B7414" s="46"/>
      <c r="P7414" s="47"/>
      <c r="Q7414" s="47"/>
      <c r="R7414" s="47"/>
      <c r="S7414" s="47"/>
      <c r="T7414" s="47"/>
      <c r="U7414" s="47"/>
      <c r="V7414" s="47"/>
      <c r="W7414" s="47"/>
      <c r="X7414" s="47"/>
      <c r="Y7414" s="47"/>
      <c r="Z7414" s="47"/>
      <c r="AA7414" s="47"/>
    </row>
    <row r="7415" spans="1:27" s="45" customFormat="1" x14ac:dyDescent="0.25">
      <c r="A7415" s="42"/>
      <c r="B7415" s="46"/>
      <c r="P7415" s="47"/>
      <c r="Q7415" s="47"/>
      <c r="R7415" s="47"/>
      <c r="S7415" s="47"/>
      <c r="T7415" s="47"/>
      <c r="U7415" s="47"/>
      <c r="V7415" s="47"/>
      <c r="W7415" s="47"/>
      <c r="X7415" s="47"/>
      <c r="Y7415" s="47"/>
      <c r="Z7415" s="47"/>
      <c r="AA7415" s="47"/>
    </row>
    <row r="7416" spans="1:27" s="45" customFormat="1" x14ac:dyDescent="0.25">
      <c r="A7416" s="42"/>
      <c r="B7416" s="46"/>
      <c r="P7416" s="47"/>
      <c r="Q7416" s="47"/>
      <c r="R7416" s="47"/>
      <c r="S7416" s="47"/>
      <c r="T7416" s="47"/>
      <c r="U7416" s="47"/>
      <c r="V7416" s="47"/>
      <c r="W7416" s="47"/>
      <c r="X7416" s="47"/>
      <c r="Y7416" s="47"/>
      <c r="Z7416" s="47"/>
      <c r="AA7416" s="47"/>
    </row>
    <row r="7417" spans="1:27" s="45" customFormat="1" x14ac:dyDescent="0.25">
      <c r="A7417" s="42"/>
      <c r="B7417" s="46"/>
      <c r="P7417" s="47"/>
      <c r="Q7417" s="47"/>
      <c r="R7417" s="47"/>
      <c r="S7417" s="47"/>
      <c r="T7417" s="47"/>
      <c r="U7417" s="47"/>
      <c r="V7417" s="47"/>
      <c r="W7417" s="47"/>
      <c r="X7417" s="47"/>
      <c r="Y7417" s="47"/>
      <c r="Z7417" s="47"/>
      <c r="AA7417" s="47"/>
    </row>
    <row r="7418" spans="1:27" s="45" customFormat="1" x14ac:dyDescent="0.25">
      <c r="A7418" s="42"/>
      <c r="B7418" s="46"/>
      <c r="P7418" s="47"/>
      <c r="Q7418" s="47"/>
      <c r="R7418" s="47"/>
      <c r="S7418" s="47"/>
      <c r="T7418" s="47"/>
      <c r="U7418" s="47"/>
      <c r="V7418" s="47"/>
      <c r="W7418" s="47"/>
      <c r="X7418" s="47"/>
      <c r="Y7418" s="47"/>
      <c r="Z7418" s="47"/>
      <c r="AA7418" s="47"/>
    </row>
    <row r="7419" spans="1:27" s="45" customFormat="1" x14ac:dyDescent="0.25">
      <c r="A7419" s="42"/>
      <c r="B7419" s="46"/>
      <c r="P7419" s="47"/>
      <c r="Q7419" s="47"/>
      <c r="R7419" s="47"/>
      <c r="S7419" s="47"/>
      <c r="T7419" s="47"/>
      <c r="U7419" s="47"/>
      <c r="V7419" s="47"/>
      <c r="W7419" s="47"/>
      <c r="X7419" s="47"/>
      <c r="Y7419" s="47"/>
      <c r="Z7419" s="47"/>
      <c r="AA7419" s="47"/>
    </row>
    <row r="7420" spans="1:27" s="45" customFormat="1" x14ac:dyDescent="0.25">
      <c r="A7420" s="42"/>
      <c r="B7420" s="46"/>
      <c r="P7420" s="47"/>
      <c r="Q7420" s="47"/>
      <c r="R7420" s="47"/>
      <c r="S7420" s="47"/>
      <c r="T7420" s="47"/>
      <c r="U7420" s="47"/>
      <c r="V7420" s="47"/>
      <c r="W7420" s="47"/>
      <c r="X7420" s="47"/>
      <c r="Y7420" s="47"/>
      <c r="Z7420" s="47"/>
      <c r="AA7420" s="47"/>
    </row>
    <row r="7421" spans="1:27" s="45" customFormat="1" x14ac:dyDescent="0.25">
      <c r="A7421" s="42"/>
      <c r="B7421" s="46"/>
      <c r="P7421" s="47"/>
      <c r="Q7421" s="47"/>
      <c r="R7421" s="47"/>
      <c r="S7421" s="47"/>
      <c r="T7421" s="47"/>
      <c r="U7421" s="47"/>
      <c r="V7421" s="47"/>
      <c r="W7421" s="47"/>
      <c r="X7421" s="47"/>
      <c r="Y7421" s="47"/>
      <c r="Z7421" s="47"/>
      <c r="AA7421" s="47"/>
    </row>
    <row r="7422" spans="1:27" s="45" customFormat="1" x14ac:dyDescent="0.25">
      <c r="A7422" s="42"/>
      <c r="B7422" s="46"/>
      <c r="P7422" s="47"/>
      <c r="Q7422" s="47"/>
      <c r="R7422" s="47"/>
      <c r="S7422" s="47"/>
      <c r="T7422" s="47"/>
      <c r="U7422" s="47"/>
      <c r="V7422" s="47"/>
      <c r="W7422" s="47"/>
      <c r="X7422" s="47"/>
      <c r="Y7422" s="47"/>
      <c r="Z7422" s="47"/>
      <c r="AA7422" s="47"/>
    </row>
    <row r="7423" spans="1:27" s="45" customFormat="1" x14ac:dyDescent="0.25">
      <c r="A7423" s="42"/>
      <c r="B7423" s="46"/>
      <c r="P7423" s="47"/>
      <c r="Q7423" s="47"/>
      <c r="R7423" s="47"/>
      <c r="S7423" s="47"/>
      <c r="T7423" s="47"/>
      <c r="U7423" s="47"/>
      <c r="V7423" s="47"/>
      <c r="W7423" s="47"/>
      <c r="X7423" s="47"/>
      <c r="Y7423" s="47"/>
      <c r="Z7423" s="47"/>
      <c r="AA7423" s="47"/>
    </row>
    <row r="7424" spans="1:27" s="45" customFormat="1" x14ac:dyDescent="0.25">
      <c r="A7424" s="42"/>
      <c r="B7424" s="46"/>
      <c r="P7424" s="47"/>
      <c r="Q7424" s="47"/>
      <c r="R7424" s="47"/>
      <c r="S7424" s="47"/>
      <c r="T7424" s="47"/>
      <c r="U7424" s="47"/>
      <c r="V7424" s="47"/>
      <c r="W7424" s="47"/>
      <c r="X7424" s="47"/>
      <c r="Y7424" s="47"/>
      <c r="Z7424" s="47"/>
      <c r="AA7424" s="47"/>
    </row>
    <row r="7425" spans="1:27" s="45" customFormat="1" x14ac:dyDescent="0.25">
      <c r="A7425" s="42"/>
      <c r="B7425" s="46"/>
      <c r="P7425" s="47"/>
      <c r="Q7425" s="47"/>
      <c r="R7425" s="47"/>
      <c r="S7425" s="47"/>
      <c r="T7425" s="47"/>
      <c r="U7425" s="47"/>
      <c r="V7425" s="47"/>
      <c r="W7425" s="47"/>
      <c r="X7425" s="47"/>
      <c r="Y7425" s="47"/>
      <c r="Z7425" s="47"/>
      <c r="AA7425" s="47"/>
    </row>
    <row r="7426" spans="1:27" s="45" customFormat="1" x14ac:dyDescent="0.25">
      <c r="A7426" s="42"/>
      <c r="B7426" s="46"/>
      <c r="P7426" s="47"/>
      <c r="Q7426" s="47"/>
      <c r="R7426" s="47"/>
      <c r="S7426" s="47"/>
      <c r="T7426" s="47"/>
      <c r="U7426" s="47"/>
      <c r="V7426" s="47"/>
      <c r="W7426" s="47"/>
      <c r="X7426" s="47"/>
      <c r="Y7426" s="47"/>
      <c r="Z7426" s="47"/>
      <c r="AA7426" s="47"/>
    </row>
    <row r="7427" spans="1:27" s="45" customFormat="1" x14ac:dyDescent="0.25">
      <c r="A7427" s="42"/>
      <c r="B7427" s="46"/>
      <c r="P7427" s="47"/>
      <c r="Q7427" s="47"/>
      <c r="R7427" s="47"/>
      <c r="S7427" s="47"/>
      <c r="T7427" s="47"/>
      <c r="U7427" s="47"/>
      <c r="V7427" s="47"/>
      <c r="W7427" s="47"/>
      <c r="X7427" s="47"/>
      <c r="Y7427" s="47"/>
      <c r="Z7427" s="47"/>
      <c r="AA7427" s="47"/>
    </row>
    <row r="7428" spans="1:27" s="45" customFormat="1" x14ac:dyDescent="0.25">
      <c r="A7428" s="42"/>
      <c r="B7428" s="46"/>
      <c r="P7428" s="47"/>
      <c r="Q7428" s="47"/>
      <c r="R7428" s="47"/>
      <c r="S7428" s="47"/>
      <c r="T7428" s="47"/>
      <c r="U7428" s="47"/>
      <c r="V7428" s="47"/>
      <c r="W7428" s="47"/>
      <c r="X7428" s="47"/>
      <c r="Y7428" s="47"/>
      <c r="Z7428" s="47"/>
      <c r="AA7428" s="47"/>
    </row>
    <row r="7429" spans="1:27" s="45" customFormat="1" x14ac:dyDescent="0.25">
      <c r="A7429" s="42"/>
      <c r="B7429" s="46"/>
      <c r="P7429" s="47"/>
      <c r="Q7429" s="47"/>
      <c r="R7429" s="47"/>
      <c r="S7429" s="47"/>
      <c r="T7429" s="47"/>
      <c r="U7429" s="47"/>
      <c r="V7429" s="47"/>
      <c r="W7429" s="47"/>
      <c r="X7429" s="47"/>
      <c r="Y7429" s="47"/>
      <c r="Z7429" s="47"/>
      <c r="AA7429" s="47"/>
    </row>
    <row r="7430" spans="1:27" s="45" customFormat="1" x14ac:dyDescent="0.25">
      <c r="A7430" s="42"/>
      <c r="B7430" s="46"/>
      <c r="P7430" s="47"/>
      <c r="Q7430" s="47"/>
      <c r="R7430" s="47"/>
      <c r="S7430" s="47"/>
      <c r="T7430" s="47"/>
      <c r="U7430" s="47"/>
      <c r="V7430" s="47"/>
      <c r="W7430" s="47"/>
      <c r="X7430" s="47"/>
      <c r="Y7430" s="47"/>
      <c r="Z7430" s="47"/>
      <c r="AA7430" s="47"/>
    </row>
    <row r="7431" spans="1:27" s="45" customFormat="1" x14ac:dyDescent="0.25">
      <c r="A7431" s="42"/>
      <c r="B7431" s="46"/>
      <c r="P7431" s="47"/>
      <c r="Q7431" s="47"/>
      <c r="R7431" s="47"/>
      <c r="S7431" s="47"/>
      <c r="T7431" s="47"/>
      <c r="U7431" s="47"/>
      <c r="V7431" s="47"/>
      <c r="W7431" s="47"/>
      <c r="X7431" s="47"/>
      <c r="Y7431" s="47"/>
      <c r="Z7431" s="47"/>
      <c r="AA7431" s="47"/>
    </row>
    <row r="7432" spans="1:27" s="45" customFormat="1" x14ac:dyDescent="0.25">
      <c r="A7432" s="42"/>
      <c r="B7432" s="46"/>
      <c r="P7432" s="47"/>
      <c r="Q7432" s="47"/>
      <c r="R7432" s="47"/>
      <c r="S7432" s="47"/>
      <c r="T7432" s="47"/>
      <c r="U7432" s="47"/>
      <c r="V7432" s="47"/>
      <c r="W7432" s="47"/>
      <c r="X7432" s="47"/>
      <c r="Y7432" s="47"/>
      <c r="Z7432" s="47"/>
      <c r="AA7432" s="47"/>
    </row>
    <row r="7433" spans="1:27" s="45" customFormat="1" x14ac:dyDescent="0.25">
      <c r="A7433" s="42"/>
      <c r="B7433" s="46"/>
      <c r="P7433" s="47"/>
      <c r="Q7433" s="47"/>
      <c r="R7433" s="47"/>
      <c r="S7433" s="47"/>
      <c r="T7433" s="47"/>
      <c r="U7433" s="47"/>
      <c r="V7433" s="47"/>
      <c r="W7433" s="47"/>
      <c r="X7433" s="47"/>
      <c r="Y7433" s="47"/>
      <c r="Z7433" s="47"/>
      <c r="AA7433" s="47"/>
    </row>
    <row r="7434" spans="1:27" s="45" customFormat="1" x14ac:dyDescent="0.25">
      <c r="A7434" s="42"/>
      <c r="B7434" s="46"/>
      <c r="P7434" s="47"/>
      <c r="Q7434" s="47"/>
      <c r="R7434" s="47"/>
      <c r="S7434" s="47"/>
      <c r="T7434" s="47"/>
      <c r="U7434" s="47"/>
      <c r="V7434" s="47"/>
      <c r="W7434" s="47"/>
      <c r="X7434" s="47"/>
      <c r="Y7434" s="47"/>
      <c r="Z7434" s="47"/>
      <c r="AA7434" s="47"/>
    </row>
    <row r="7435" spans="1:27" s="45" customFormat="1" x14ac:dyDescent="0.25">
      <c r="A7435" s="42"/>
      <c r="B7435" s="46"/>
      <c r="P7435" s="47"/>
      <c r="Q7435" s="47"/>
      <c r="R7435" s="47"/>
      <c r="S7435" s="47"/>
      <c r="T7435" s="47"/>
      <c r="U7435" s="47"/>
      <c r="V7435" s="47"/>
      <c r="W7435" s="47"/>
      <c r="X7435" s="47"/>
      <c r="Y7435" s="47"/>
      <c r="Z7435" s="47"/>
      <c r="AA7435" s="47"/>
    </row>
    <row r="7436" spans="1:27" s="45" customFormat="1" x14ac:dyDescent="0.25">
      <c r="A7436" s="42"/>
      <c r="B7436" s="46"/>
      <c r="P7436" s="47"/>
      <c r="Q7436" s="47"/>
      <c r="R7436" s="47"/>
      <c r="S7436" s="47"/>
      <c r="T7436" s="47"/>
      <c r="U7436" s="47"/>
      <c r="V7436" s="47"/>
      <c r="W7436" s="47"/>
      <c r="X7436" s="47"/>
      <c r="Y7436" s="47"/>
      <c r="Z7436" s="47"/>
      <c r="AA7436" s="47"/>
    </row>
    <row r="7437" spans="1:27" s="45" customFormat="1" x14ac:dyDescent="0.25">
      <c r="A7437" s="42"/>
      <c r="B7437" s="46"/>
      <c r="P7437" s="47"/>
      <c r="Q7437" s="47"/>
      <c r="R7437" s="47"/>
      <c r="S7437" s="47"/>
      <c r="T7437" s="47"/>
      <c r="U7437" s="47"/>
      <c r="V7437" s="47"/>
      <c r="W7437" s="47"/>
      <c r="X7437" s="47"/>
      <c r="Y7437" s="47"/>
      <c r="Z7437" s="47"/>
      <c r="AA7437" s="47"/>
    </row>
    <row r="7438" spans="1:27" s="45" customFormat="1" x14ac:dyDescent="0.25">
      <c r="A7438" s="42"/>
      <c r="B7438" s="46"/>
      <c r="P7438" s="47"/>
      <c r="Q7438" s="47"/>
      <c r="R7438" s="47"/>
      <c r="S7438" s="47"/>
      <c r="T7438" s="47"/>
      <c r="U7438" s="47"/>
      <c r="V7438" s="47"/>
      <c r="W7438" s="47"/>
      <c r="X7438" s="47"/>
      <c r="Y7438" s="47"/>
      <c r="Z7438" s="47"/>
      <c r="AA7438" s="47"/>
    </row>
    <row r="7439" spans="1:27" s="45" customFormat="1" x14ac:dyDescent="0.25">
      <c r="A7439" s="42"/>
      <c r="B7439" s="46"/>
      <c r="P7439" s="47"/>
      <c r="Q7439" s="47"/>
      <c r="R7439" s="47"/>
      <c r="S7439" s="47"/>
      <c r="T7439" s="47"/>
      <c r="U7439" s="47"/>
      <c r="V7439" s="47"/>
      <c r="W7439" s="47"/>
      <c r="X7439" s="47"/>
      <c r="Y7439" s="47"/>
      <c r="Z7439" s="47"/>
      <c r="AA7439" s="47"/>
    </row>
    <row r="7440" spans="1:27" s="45" customFormat="1" x14ac:dyDescent="0.25">
      <c r="A7440" s="42"/>
      <c r="B7440" s="46"/>
      <c r="P7440" s="47"/>
      <c r="Q7440" s="47"/>
      <c r="R7440" s="47"/>
      <c r="S7440" s="47"/>
      <c r="T7440" s="47"/>
      <c r="U7440" s="47"/>
      <c r="V7440" s="47"/>
      <c r="W7440" s="47"/>
      <c r="X7440" s="47"/>
      <c r="Y7440" s="47"/>
      <c r="Z7440" s="47"/>
      <c r="AA7440" s="47"/>
    </row>
    <row r="7441" spans="1:27" s="45" customFormat="1" x14ac:dyDescent="0.25">
      <c r="A7441" s="42"/>
      <c r="B7441" s="46"/>
      <c r="P7441" s="47"/>
      <c r="Q7441" s="47"/>
      <c r="R7441" s="47"/>
      <c r="S7441" s="47"/>
      <c r="T7441" s="47"/>
      <c r="U7441" s="47"/>
      <c r="V7441" s="47"/>
      <c r="W7441" s="47"/>
      <c r="X7441" s="47"/>
      <c r="Y7441" s="47"/>
      <c r="Z7441" s="47"/>
      <c r="AA7441" s="47"/>
    </row>
    <row r="7442" spans="1:27" s="45" customFormat="1" x14ac:dyDescent="0.25">
      <c r="A7442" s="42"/>
      <c r="B7442" s="46"/>
      <c r="P7442" s="47"/>
      <c r="Q7442" s="47"/>
      <c r="R7442" s="47"/>
      <c r="S7442" s="47"/>
      <c r="T7442" s="47"/>
      <c r="U7442" s="47"/>
      <c r="V7442" s="47"/>
      <c r="W7442" s="47"/>
      <c r="X7442" s="47"/>
      <c r="Y7442" s="47"/>
      <c r="Z7442" s="47"/>
      <c r="AA7442" s="47"/>
    </row>
    <row r="7443" spans="1:27" s="45" customFormat="1" x14ac:dyDescent="0.25">
      <c r="A7443" s="42"/>
      <c r="B7443" s="46"/>
      <c r="P7443" s="47"/>
      <c r="Q7443" s="47"/>
      <c r="R7443" s="47"/>
      <c r="S7443" s="47"/>
      <c r="T7443" s="47"/>
      <c r="U7443" s="47"/>
      <c r="V7443" s="47"/>
      <c r="W7443" s="47"/>
      <c r="X7443" s="47"/>
      <c r="Y7443" s="47"/>
      <c r="Z7443" s="47"/>
      <c r="AA7443" s="47"/>
    </row>
    <row r="7444" spans="1:27" s="45" customFormat="1" x14ac:dyDescent="0.25">
      <c r="A7444" s="42"/>
      <c r="B7444" s="46"/>
      <c r="P7444" s="47"/>
      <c r="Q7444" s="47"/>
      <c r="R7444" s="47"/>
      <c r="S7444" s="47"/>
      <c r="T7444" s="47"/>
      <c r="U7444" s="47"/>
      <c r="V7444" s="47"/>
      <c r="W7444" s="47"/>
      <c r="X7444" s="47"/>
      <c r="Y7444" s="47"/>
      <c r="Z7444" s="47"/>
      <c r="AA7444" s="47"/>
    </row>
    <row r="7445" spans="1:27" s="45" customFormat="1" x14ac:dyDescent="0.25">
      <c r="A7445" s="42"/>
      <c r="B7445" s="46"/>
      <c r="P7445" s="47"/>
      <c r="Q7445" s="47"/>
      <c r="R7445" s="47"/>
      <c r="S7445" s="47"/>
      <c r="T7445" s="47"/>
      <c r="U7445" s="47"/>
      <c r="V7445" s="47"/>
      <c r="W7445" s="47"/>
      <c r="X7445" s="47"/>
      <c r="Y7445" s="47"/>
      <c r="Z7445" s="47"/>
      <c r="AA7445" s="47"/>
    </row>
    <row r="7446" spans="1:27" s="45" customFormat="1" x14ac:dyDescent="0.25">
      <c r="A7446" s="42"/>
      <c r="B7446" s="46"/>
      <c r="P7446" s="47"/>
      <c r="Q7446" s="47"/>
      <c r="R7446" s="47"/>
      <c r="S7446" s="47"/>
      <c r="T7446" s="47"/>
      <c r="U7446" s="47"/>
      <c r="V7446" s="47"/>
      <c r="W7446" s="47"/>
      <c r="X7446" s="47"/>
      <c r="Y7446" s="47"/>
      <c r="Z7446" s="47"/>
      <c r="AA7446" s="47"/>
    </row>
    <row r="7447" spans="1:27" s="45" customFormat="1" x14ac:dyDescent="0.25">
      <c r="A7447" s="42"/>
      <c r="B7447" s="46"/>
      <c r="P7447" s="47"/>
      <c r="Q7447" s="47"/>
      <c r="R7447" s="47"/>
      <c r="S7447" s="47"/>
      <c r="T7447" s="47"/>
      <c r="U7447" s="47"/>
      <c r="V7447" s="47"/>
      <c r="W7447" s="47"/>
      <c r="X7447" s="47"/>
      <c r="Y7447" s="47"/>
      <c r="Z7447" s="47"/>
      <c r="AA7447" s="47"/>
    </row>
    <row r="7448" spans="1:27" s="45" customFormat="1" x14ac:dyDescent="0.25">
      <c r="A7448" s="42"/>
      <c r="B7448" s="46"/>
      <c r="P7448" s="47"/>
      <c r="Q7448" s="47"/>
      <c r="R7448" s="47"/>
      <c r="S7448" s="47"/>
      <c r="T7448" s="47"/>
      <c r="U7448" s="47"/>
      <c r="V7448" s="47"/>
      <c r="W7448" s="47"/>
      <c r="X7448" s="47"/>
      <c r="Y7448" s="47"/>
      <c r="Z7448" s="47"/>
      <c r="AA7448" s="47"/>
    </row>
    <row r="7449" spans="1:27" s="45" customFormat="1" x14ac:dyDescent="0.25">
      <c r="A7449" s="42"/>
      <c r="B7449" s="46"/>
      <c r="P7449" s="47"/>
      <c r="Q7449" s="47"/>
      <c r="R7449" s="47"/>
      <c r="S7449" s="47"/>
      <c r="T7449" s="47"/>
      <c r="U7449" s="47"/>
      <c r="V7449" s="47"/>
      <c r="W7449" s="47"/>
      <c r="X7449" s="47"/>
      <c r="Y7449" s="47"/>
      <c r="Z7449" s="47"/>
      <c r="AA7449" s="47"/>
    </row>
    <row r="7450" spans="1:27" s="45" customFormat="1" x14ac:dyDescent="0.25">
      <c r="A7450" s="42"/>
      <c r="B7450" s="46"/>
      <c r="P7450" s="47"/>
      <c r="Q7450" s="47"/>
      <c r="R7450" s="47"/>
      <c r="S7450" s="47"/>
      <c r="T7450" s="47"/>
      <c r="U7450" s="47"/>
      <c r="V7450" s="47"/>
      <c r="W7450" s="47"/>
      <c r="X7450" s="47"/>
      <c r="Y7450" s="47"/>
      <c r="Z7450" s="47"/>
      <c r="AA7450" s="47"/>
    </row>
    <row r="7451" spans="1:27" s="45" customFormat="1" x14ac:dyDescent="0.25">
      <c r="A7451" s="42"/>
      <c r="B7451" s="46"/>
      <c r="P7451" s="47"/>
      <c r="Q7451" s="47"/>
      <c r="R7451" s="47"/>
      <c r="S7451" s="47"/>
      <c r="T7451" s="47"/>
      <c r="U7451" s="47"/>
      <c r="V7451" s="47"/>
      <c r="W7451" s="47"/>
      <c r="X7451" s="47"/>
      <c r="Y7451" s="47"/>
      <c r="Z7451" s="47"/>
      <c r="AA7451" s="47"/>
    </row>
    <row r="7452" spans="1:27" s="45" customFormat="1" x14ac:dyDescent="0.25">
      <c r="A7452" s="42"/>
      <c r="B7452" s="46"/>
      <c r="P7452" s="47"/>
      <c r="Q7452" s="47"/>
      <c r="R7452" s="47"/>
      <c r="S7452" s="47"/>
      <c r="T7452" s="47"/>
      <c r="U7452" s="47"/>
      <c r="V7452" s="47"/>
      <c r="W7452" s="47"/>
      <c r="X7452" s="47"/>
      <c r="Y7452" s="47"/>
      <c r="Z7452" s="47"/>
      <c r="AA7452" s="47"/>
    </row>
    <row r="7453" spans="1:27" s="45" customFormat="1" x14ac:dyDescent="0.25">
      <c r="A7453" s="42"/>
      <c r="B7453" s="46"/>
      <c r="P7453" s="47"/>
      <c r="Q7453" s="47"/>
      <c r="R7453" s="47"/>
      <c r="S7453" s="47"/>
      <c r="T7453" s="47"/>
      <c r="U7453" s="47"/>
      <c r="V7453" s="47"/>
      <c r="W7453" s="47"/>
      <c r="X7453" s="47"/>
      <c r="Y7453" s="47"/>
      <c r="Z7453" s="47"/>
      <c r="AA7453" s="47"/>
    </row>
    <row r="7454" spans="1:27" s="45" customFormat="1" x14ac:dyDescent="0.25">
      <c r="A7454" s="42"/>
      <c r="B7454" s="46"/>
      <c r="P7454" s="47"/>
      <c r="Q7454" s="47"/>
      <c r="R7454" s="47"/>
      <c r="S7454" s="47"/>
      <c r="T7454" s="47"/>
      <c r="U7454" s="47"/>
      <c r="V7454" s="47"/>
      <c r="W7454" s="47"/>
      <c r="X7454" s="47"/>
      <c r="Y7454" s="47"/>
      <c r="Z7454" s="47"/>
      <c r="AA7454" s="47"/>
    </row>
    <row r="7455" spans="1:27" s="45" customFormat="1" x14ac:dyDescent="0.25">
      <c r="A7455" s="42"/>
      <c r="B7455" s="46"/>
      <c r="P7455" s="47"/>
      <c r="Q7455" s="47"/>
      <c r="R7455" s="47"/>
      <c r="S7455" s="47"/>
      <c r="T7455" s="47"/>
      <c r="U7455" s="47"/>
      <c r="V7455" s="47"/>
      <c r="W7455" s="47"/>
      <c r="X7455" s="47"/>
      <c r="Y7455" s="47"/>
      <c r="Z7455" s="47"/>
      <c r="AA7455" s="47"/>
    </row>
    <row r="7456" spans="1:27" s="45" customFormat="1" x14ac:dyDescent="0.25">
      <c r="A7456" s="42"/>
      <c r="B7456" s="46"/>
      <c r="P7456" s="47"/>
      <c r="Q7456" s="47"/>
      <c r="R7456" s="47"/>
      <c r="S7456" s="47"/>
      <c r="T7456" s="47"/>
      <c r="U7456" s="47"/>
      <c r="V7456" s="47"/>
      <c r="W7456" s="47"/>
      <c r="X7456" s="47"/>
      <c r="Y7456" s="47"/>
      <c r="Z7456" s="47"/>
      <c r="AA7456" s="47"/>
    </row>
    <row r="7457" spans="1:27" s="45" customFormat="1" x14ac:dyDescent="0.25">
      <c r="A7457" s="42"/>
      <c r="B7457" s="46"/>
      <c r="P7457" s="47"/>
      <c r="Q7457" s="47"/>
      <c r="R7457" s="47"/>
      <c r="S7457" s="47"/>
      <c r="T7457" s="47"/>
      <c r="U7457" s="47"/>
      <c r="V7457" s="47"/>
      <c r="W7457" s="47"/>
      <c r="X7457" s="47"/>
      <c r="Y7457" s="47"/>
      <c r="Z7457" s="47"/>
      <c r="AA7457" s="47"/>
    </row>
    <row r="7458" spans="1:27" s="45" customFormat="1" x14ac:dyDescent="0.25">
      <c r="A7458" s="42"/>
      <c r="B7458" s="46"/>
      <c r="P7458" s="47"/>
      <c r="Q7458" s="47"/>
      <c r="R7458" s="47"/>
      <c r="S7458" s="47"/>
      <c r="T7458" s="47"/>
      <c r="U7458" s="47"/>
      <c r="V7458" s="47"/>
      <c r="W7458" s="47"/>
      <c r="X7458" s="47"/>
      <c r="Y7458" s="47"/>
      <c r="Z7458" s="47"/>
      <c r="AA7458" s="47"/>
    </row>
    <row r="7459" spans="1:27" s="45" customFormat="1" x14ac:dyDescent="0.25">
      <c r="A7459" s="42"/>
      <c r="B7459" s="46"/>
      <c r="P7459" s="47"/>
      <c r="Q7459" s="47"/>
      <c r="R7459" s="47"/>
      <c r="S7459" s="47"/>
      <c r="T7459" s="47"/>
      <c r="U7459" s="47"/>
      <c r="V7459" s="47"/>
      <c r="W7459" s="47"/>
      <c r="X7459" s="47"/>
      <c r="Y7459" s="47"/>
      <c r="Z7459" s="47"/>
      <c r="AA7459" s="47"/>
    </row>
    <row r="7460" spans="1:27" s="45" customFormat="1" x14ac:dyDescent="0.25">
      <c r="A7460" s="42"/>
      <c r="B7460" s="46"/>
      <c r="P7460" s="47"/>
      <c r="Q7460" s="47"/>
      <c r="R7460" s="47"/>
      <c r="S7460" s="47"/>
      <c r="T7460" s="47"/>
      <c r="U7460" s="47"/>
      <c r="V7460" s="47"/>
      <c r="W7460" s="47"/>
      <c r="X7460" s="47"/>
      <c r="Y7460" s="47"/>
      <c r="Z7460" s="47"/>
      <c r="AA7460" s="47"/>
    </row>
    <row r="7461" spans="1:27" s="45" customFormat="1" x14ac:dyDescent="0.25">
      <c r="A7461" s="42"/>
      <c r="B7461" s="46"/>
      <c r="P7461" s="47"/>
      <c r="Q7461" s="47"/>
      <c r="R7461" s="47"/>
      <c r="S7461" s="47"/>
      <c r="T7461" s="47"/>
      <c r="U7461" s="47"/>
      <c r="V7461" s="47"/>
      <c r="W7461" s="47"/>
      <c r="X7461" s="47"/>
      <c r="Y7461" s="47"/>
      <c r="Z7461" s="47"/>
      <c r="AA7461" s="47"/>
    </row>
    <row r="7462" spans="1:27" s="45" customFormat="1" x14ac:dyDescent="0.25">
      <c r="A7462" s="42"/>
      <c r="B7462" s="46"/>
      <c r="P7462" s="47"/>
      <c r="Q7462" s="47"/>
      <c r="R7462" s="47"/>
      <c r="S7462" s="47"/>
      <c r="T7462" s="47"/>
      <c r="U7462" s="47"/>
      <c r="V7462" s="47"/>
      <c r="W7462" s="47"/>
      <c r="X7462" s="47"/>
      <c r="Y7462" s="47"/>
      <c r="Z7462" s="47"/>
      <c r="AA7462" s="47"/>
    </row>
    <row r="7463" spans="1:27" s="45" customFormat="1" x14ac:dyDescent="0.25">
      <c r="A7463" s="42"/>
      <c r="B7463" s="46"/>
      <c r="P7463" s="47"/>
      <c r="Q7463" s="47"/>
      <c r="R7463" s="47"/>
      <c r="S7463" s="47"/>
      <c r="T7463" s="47"/>
      <c r="U7463" s="47"/>
      <c r="V7463" s="47"/>
      <c r="W7463" s="47"/>
      <c r="X7463" s="47"/>
      <c r="Y7463" s="47"/>
      <c r="Z7463" s="47"/>
      <c r="AA7463" s="47"/>
    </row>
    <row r="7464" spans="1:27" s="45" customFormat="1" x14ac:dyDescent="0.25">
      <c r="A7464" s="42"/>
      <c r="B7464" s="46"/>
      <c r="P7464" s="47"/>
      <c r="Q7464" s="47"/>
      <c r="R7464" s="47"/>
      <c r="S7464" s="47"/>
      <c r="T7464" s="47"/>
      <c r="U7464" s="47"/>
      <c r="V7464" s="47"/>
      <c r="W7464" s="47"/>
      <c r="X7464" s="47"/>
      <c r="Y7464" s="47"/>
      <c r="Z7464" s="47"/>
      <c r="AA7464" s="47"/>
    </row>
    <row r="7465" spans="1:27" s="45" customFormat="1" x14ac:dyDescent="0.25">
      <c r="A7465" s="42"/>
      <c r="B7465" s="46"/>
      <c r="P7465" s="47"/>
      <c r="Q7465" s="47"/>
      <c r="R7465" s="47"/>
      <c r="S7465" s="47"/>
      <c r="T7465" s="47"/>
      <c r="U7465" s="47"/>
      <c r="V7465" s="47"/>
      <c r="W7465" s="47"/>
      <c r="X7465" s="47"/>
      <c r="Y7465" s="47"/>
      <c r="Z7465" s="47"/>
      <c r="AA7465" s="47"/>
    </row>
    <row r="7466" spans="1:27" s="45" customFormat="1" x14ac:dyDescent="0.25">
      <c r="A7466" s="42"/>
      <c r="B7466" s="46"/>
      <c r="P7466" s="47"/>
      <c r="Q7466" s="47"/>
      <c r="R7466" s="47"/>
      <c r="S7466" s="47"/>
      <c r="T7466" s="47"/>
      <c r="U7466" s="47"/>
      <c r="V7466" s="47"/>
      <c r="W7466" s="47"/>
      <c r="X7466" s="47"/>
      <c r="Y7466" s="47"/>
      <c r="Z7466" s="47"/>
      <c r="AA7466" s="47"/>
    </row>
    <row r="7467" spans="1:27" s="45" customFormat="1" x14ac:dyDescent="0.25">
      <c r="A7467" s="42"/>
      <c r="B7467" s="46"/>
      <c r="P7467" s="47"/>
      <c r="Q7467" s="47"/>
      <c r="R7467" s="47"/>
      <c r="S7467" s="47"/>
      <c r="T7467" s="47"/>
      <c r="U7467" s="47"/>
      <c r="V7467" s="47"/>
      <c r="W7467" s="47"/>
      <c r="X7467" s="47"/>
      <c r="Y7467" s="47"/>
      <c r="Z7467" s="47"/>
      <c r="AA7467" s="47"/>
    </row>
    <row r="7468" spans="1:27" s="45" customFormat="1" x14ac:dyDescent="0.25">
      <c r="A7468" s="42"/>
      <c r="B7468" s="46"/>
      <c r="P7468" s="47"/>
      <c r="Q7468" s="47"/>
      <c r="R7468" s="47"/>
      <c r="S7468" s="47"/>
      <c r="T7468" s="47"/>
      <c r="U7468" s="47"/>
      <c r="V7468" s="47"/>
      <c r="W7468" s="47"/>
      <c r="X7468" s="47"/>
      <c r="Y7468" s="47"/>
      <c r="Z7468" s="47"/>
      <c r="AA7468" s="47"/>
    </row>
    <row r="7469" spans="1:27" s="45" customFormat="1" x14ac:dyDescent="0.25">
      <c r="A7469" s="42"/>
      <c r="B7469" s="46"/>
      <c r="P7469" s="47"/>
      <c r="Q7469" s="47"/>
      <c r="R7469" s="47"/>
      <c r="S7469" s="47"/>
      <c r="T7469" s="47"/>
      <c r="U7469" s="47"/>
      <c r="V7469" s="47"/>
      <c r="W7469" s="47"/>
      <c r="X7469" s="47"/>
      <c r="Y7469" s="47"/>
      <c r="Z7469" s="47"/>
      <c r="AA7469" s="47"/>
    </row>
    <row r="7470" spans="1:27" s="45" customFormat="1" x14ac:dyDescent="0.25">
      <c r="A7470" s="42"/>
      <c r="B7470" s="46"/>
      <c r="P7470" s="47"/>
      <c r="Q7470" s="47"/>
      <c r="R7470" s="47"/>
      <c r="S7470" s="47"/>
      <c r="T7470" s="47"/>
      <c r="U7470" s="47"/>
      <c r="V7470" s="47"/>
      <c r="W7470" s="47"/>
      <c r="X7470" s="47"/>
      <c r="Y7470" s="47"/>
      <c r="Z7470" s="47"/>
      <c r="AA7470" s="47"/>
    </row>
    <row r="7471" spans="1:27" s="45" customFormat="1" x14ac:dyDescent="0.25">
      <c r="A7471" s="42"/>
      <c r="B7471" s="46"/>
      <c r="P7471" s="47"/>
      <c r="Q7471" s="47"/>
      <c r="R7471" s="47"/>
      <c r="S7471" s="47"/>
      <c r="T7471" s="47"/>
      <c r="U7471" s="47"/>
      <c r="V7471" s="47"/>
      <c r="W7471" s="47"/>
      <c r="X7471" s="47"/>
      <c r="Y7471" s="47"/>
      <c r="Z7471" s="47"/>
      <c r="AA7471" s="47"/>
    </row>
    <row r="7472" spans="1:27" s="45" customFormat="1" x14ac:dyDescent="0.25">
      <c r="A7472" s="42"/>
      <c r="B7472" s="46"/>
      <c r="P7472" s="47"/>
      <c r="Q7472" s="47"/>
      <c r="R7472" s="47"/>
      <c r="S7472" s="47"/>
      <c r="T7472" s="47"/>
      <c r="U7472" s="47"/>
      <c r="V7472" s="47"/>
      <c r="W7472" s="47"/>
      <c r="X7472" s="47"/>
      <c r="Y7472" s="47"/>
      <c r="Z7472" s="47"/>
      <c r="AA7472" s="47"/>
    </row>
    <row r="7473" spans="1:27" s="45" customFormat="1" x14ac:dyDescent="0.25">
      <c r="A7473" s="42"/>
      <c r="B7473" s="46"/>
      <c r="P7473" s="47"/>
      <c r="Q7473" s="47"/>
      <c r="R7473" s="47"/>
      <c r="S7473" s="47"/>
      <c r="T7473" s="47"/>
      <c r="U7473" s="47"/>
      <c r="V7473" s="47"/>
      <c r="W7473" s="47"/>
      <c r="X7473" s="47"/>
      <c r="Y7473" s="47"/>
      <c r="Z7473" s="47"/>
      <c r="AA7473" s="47"/>
    </row>
    <row r="7474" spans="1:27" s="45" customFormat="1" x14ac:dyDescent="0.25">
      <c r="A7474" s="42"/>
      <c r="B7474" s="46"/>
      <c r="P7474" s="47"/>
      <c r="Q7474" s="47"/>
      <c r="R7474" s="47"/>
      <c r="S7474" s="47"/>
      <c r="T7474" s="47"/>
      <c r="U7474" s="47"/>
      <c r="V7474" s="47"/>
      <c r="W7474" s="47"/>
      <c r="X7474" s="47"/>
      <c r="Y7474" s="47"/>
      <c r="Z7474" s="47"/>
      <c r="AA7474" s="47"/>
    </row>
    <row r="7475" spans="1:27" s="45" customFormat="1" x14ac:dyDescent="0.25">
      <c r="A7475" s="42"/>
      <c r="B7475" s="46"/>
      <c r="P7475" s="47"/>
      <c r="Q7475" s="47"/>
      <c r="R7475" s="47"/>
      <c r="S7475" s="47"/>
      <c r="T7475" s="47"/>
      <c r="U7475" s="47"/>
      <c r="V7475" s="47"/>
      <c r="W7475" s="47"/>
      <c r="X7475" s="47"/>
      <c r="Y7475" s="47"/>
      <c r="Z7475" s="47"/>
      <c r="AA7475" s="47"/>
    </row>
    <row r="7476" spans="1:27" s="45" customFormat="1" x14ac:dyDescent="0.25">
      <c r="A7476" s="42"/>
      <c r="B7476" s="46"/>
      <c r="P7476" s="47"/>
      <c r="Q7476" s="47"/>
      <c r="R7476" s="47"/>
      <c r="S7476" s="47"/>
      <c r="T7476" s="47"/>
      <c r="U7476" s="47"/>
      <c r="V7476" s="47"/>
      <c r="W7476" s="47"/>
      <c r="X7476" s="47"/>
      <c r="Y7476" s="47"/>
      <c r="Z7476" s="47"/>
      <c r="AA7476" s="47"/>
    </row>
    <row r="7477" spans="1:27" s="45" customFormat="1" x14ac:dyDescent="0.25">
      <c r="A7477" s="42"/>
      <c r="B7477" s="46"/>
      <c r="P7477" s="47"/>
      <c r="Q7477" s="47"/>
      <c r="R7477" s="47"/>
      <c r="S7477" s="47"/>
      <c r="T7477" s="47"/>
      <c r="U7477" s="47"/>
      <c r="V7477" s="47"/>
      <c r="W7477" s="47"/>
      <c r="X7477" s="47"/>
      <c r="Y7477" s="47"/>
      <c r="Z7477" s="47"/>
      <c r="AA7477" s="47"/>
    </row>
    <row r="7478" spans="1:27" s="45" customFormat="1" x14ac:dyDescent="0.25">
      <c r="A7478" s="42"/>
      <c r="B7478" s="46"/>
      <c r="P7478" s="47"/>
      <c r="Q7478" s="47"/>
      <c r="R7478" s="47"/>
      <c r="S7478" s="47"/>
      <c r="T7478" s="47"/>
      <c r="U7478" s="47"/>
      <c r="V7478" s="47"/>
      <c r="W7478" s="47"/>
      <c r="X7478" s="47"/>
      <c r="Y7478" s="47"/>
      <c r="Z7478" s="47"/>
      <c r="AA7478" s="47"/>
    </row>
    <row r="7479" spans="1:27" s="45" customFormat="1" x14ac:dyDescent="0.25">
      <c r="A7479" s="42"/>
      <c r="B7479" s="46"/>
      <c r="P7479" s="47"/>
      <c r="Q7479" s="47"/>
      <c r="R7479" s="47"/>
      <c r="S7479" s="47"/>
      <c r="T7479" s="47"/>
      <c r="U7479" s="47"/>
      <c r="V7479" s="47"/>
      <c r="W7479" s="47"/>
      <c r="X7479" s="47"/>
      <c r="Y7479" s="47"/>
      <c r="Z7479" s="47"/>
      <c r="AA7479" s="47"/>
    </row>
    <row r="7480" spans="1:27" s="45" customFormat="1" x14ac:dyDescent="0.25">
      <c r="A7480" s="42"/>
      <c r="B7480" s="46"/>
      <c r="P7480" s="47"/>
      <c r="Q7480" s="47"/>
      <c r="R7480" s="47"/>
      <c r="S7480" s="47"/>
      <c r="T7480" s="47"/>
      <c r="U7480" s="47"/>
      <c r="V7480" s="47"/>
      <c r="W7480" s="47"/>
      <c r="X7480" s="47"/>
      <c r="Y7480" s="47"/>
      <c r="Z7480" s="47"/>
      <c r="AA7480" s="47"/>
    </row>
    <row r="7481" spans="1:27" s="45" customFormat="1" x14ac:dyDescent="0.25">
      <c r="A7481" s="42"/>
      <c r="B7481" s="46"/>
      <c r="P7481" s="47"/>
      <c r="Q7481" s="47"/>
      <c r="R7481" s="47"/>
      <c r="S7481" s="47"/>
      <c r="T7481" s="47"/>
      <c r="U7481" s="47"/>
      <c r="V7481" s="47"/>
      <c r="W7481" s="47"/>
      <c r="X7481" s="47"/>
      <c r="Y7481" s="47"/>
      <c r="Z7481" s="47"/>
      <c r="AA7481" s="47"/>
    </row>
    <row r="7482" spans="1:27" s="45" customFormat="1" x14ac:dyDescent="0.25">
      <c r="A7482" s="42"/>
      <c r="B7482" s="46"/>
      <c r="P7482" s="47"/>
      <c r="Q7482" s="47"/>
      <c r="R7482" s="47"/>
      <c r="S7482" s="47"/>
      <c r="T7482" s="47"/>
      <c r="U7482" s="47"/>
      <c r="V7482" s="47"/>
      <c r="W7482" s="47"/>
      <c r="X7482" s="47"/>
      <c r="Y7482" s="47"/>
      <c r="Z7482" s="47"/>
      <c r="AA7482" s="47"/>
    </row>
    <row r="7483" spans="1:27" s="45" customFormat="1" x14ac:dyDescent="0.25">
      <c r="A7483" s="42"/>
      <c r="B7483" s="46"/>
      <c r="P7483" s="47"/>
      <c r="Q7483" s="47"/>
      <c r="R7483" s="47"/>
      <c r="S7483" s="47"/>
      <c r="T7483" s="47"/>
      <c r="U7483" s="47"/>
      <c r="V7483" s="47"/>
      <c r="W7483" s="47"/>
      <c r="X7483" s="47"/>
      <c r="Y7483" s="47"/>
      <c r="Z7483" s="47"/>
      <c r="AA7483" s="47"/>
    </row>
    <row r="7484" spans="1:27" s="45" customFormat="1" x14ac:dyDescent="0.25">
      <c r="A7484" s="42"/>
      <c r="B7484" s="46"/>
      <c r="P7484" s="47"/>
      <c r="Q7484" s="47"/>
      <c r="R7484" s="47"/>
      <c r="S7484" s="47"/>
      <c r="T7484" s="47"/>
      <c r="U7484" s="47"/>
      <c r="V7484" s="47"/>
      <c r="W7484" s="47"/>
      <c r="X7484" s="47"/>
      <c r="Y7484" s="47"/>
      <c r="Z7484" s="47"/>
      <c r="AA7484" s="47"/>
    </row>
    <row r="7485" spans="1:27" s="45" customFormat="1" x14ac:dyDescent="0.25">
      <c r="A7485" s="42"/>
      <c r="B7485" s="46"/>
      <c r="P7485" s="47"/>
      <c r="Q7485" s="47"/>
      <c r="R7485" s="47"/>
      <c r="S7485" s="47"/>
      <c r="T7485" s="47"/>
      <c r="U7485" s="47"/>
      <c r="V7485" s="47"/>
      <c r="W7485" s="47"/>
      <c r="X7485" s="47"/>
      <c r="Y7485" s="47"/>
      <c r="Z7485" s="47"/>
      <c r="AA7485" s="47"/>
    </row>
    <row r="7486" spans="1:27" s="45" customFormat="1" x14ac:dyDescent="0.25">
      <c r="A7486" s="42"/>
      <c r="B7486" s="46"/>
      <c r="P7486" s="47"/>
      <c r="Q7486" s="47"/>
      <c r="R7486" s="47"/>
      <c r="S7486" s="47"/>
      <c r="T7486" s="47"/>
      <c r="U7486" s="47"/>
      <c r="V7486" s="47"/>
      <c r="W7486" s="47"/>
      <c r="X7486" s="47"/>
      <c r="Y7486" s="47"/>
      <c r="Z7486" s="47"/>
      <c r="AA7486" s="47"/>
    </row>
    <row r="7487" spans="1:27" s="45" customFormat="1" x14ac:dyDescent="0.25">
      <c r="A7487" s="42"/>
      <c r="B7487" s="46"/>
      <c r="P7487" s="47"/>
      <c r="Q7487" s="47"/>
      <c r="R7487" s="47"/>
      <c r="S7487" s="47"/>
      <c r="T7487" s="47"/>
      <c r="U7487" s="47"/>
      <c r="V7487" s="47"/>
      <c r="W7487" s="47"/>
      <c r="X7487" s="47"/>
      <c r="Y7487" s="47"/>
      <c r="Z7487" s="47"/>
      <c r="AA7487" s="47"/>
    </row>
    <row r="7488" spans="1:27" s="45" customFormat="1" x14ac:dyDescent="0.25">
      <c r="A7488" s="42"/>
      <c r="B7488" s="46"/>
      <c r="P7488" s="47"/>
      <c r="Q7488" s="47"/>
      <c r="R7488" s="47"/>
      <c r="S7488" s="47"/>
      <c r="T7488" s="47"/>
      <c r="U7488" s="47"/>
      <c r="V7488" s="47"/>
      <c r="W7488" s="47"/>
      <c r="X7488" s="47"/>
      <c r="Y7488" s="47"/>
      <c r="Z7488" s="47"/>
      <c r="AA7488" s="47"/>
    </row>
    <row r="7489" spans="1:27" s="45" customFormat="1" x14ac:dyDescent="0.25">
      <c r="A7489" s="42"/>
      <c r="B7489" s="46"/>
      <c r="P7489" s="47"/>
      <c r="Q7489" s="47"/>
      <c r="R7489" s="47"/>
      <c r="S7489" s="47"/>
      <c r="T7489" s="47"/>
      <c r="U7489" s="47"/>
      <c r="V7489" s="47"/>
      <c r="W7489" s="47"/>
      <c r="X7489" s="47"/>
      <c r="Y7489" s="47"/>
      <c r="Z7489" s="47"/>
      <c r="AA7489" s="47"/>
    </row>
    <row r="7490" spans="1:27" s="45" customFormat="1" x14ac:dyDescent="0.25">
      <c r="A7490" s="42"/>
      <c r="B7490" s="46"/>
      <c r="P7490" s="47"/>
      <c r="Q7490" s="47"/>
      <c r="R7490" s="47"/>
      <c r="S7490" s="47"/>
      <c r="T7490" s="47"/>
      <c r="U7490" s="47"/>
      <c r="V7490" s="47"/>
      <c r="W7490" s="47"/>
      <c r="X7490" s="47"/>
      <c r="Y7490" s="47"/>
      <c r="Z7490" s="47"/>
      <c r="AA7490" s="47"/>
    </row>
    <row r="7491" spans="1:27" s="45" customFormat="1" x14ac:dyDescent="0.25">
      <c r="A7491" s="42"/>
      <c r="B7491" s="46"/>
      <c r="P7491" s="47"/>
      <c r="Q7491" s="47"/>
      <c r="R7491" s="47"/>
      <c r="S7491" s="47"/>
      <c r="T7491" s="47"/>
      <c r="U7491" s="47"/>
      <c r="V7491" s="47"/>
      <c r="W7491" s="47"/>
      <c r="X7491" s="47"/>
      <c r="Y7491" s="47"/>
      <c r="Z7491" s="47"/>
      <c r="AA7491" s="47"/>
    </row>
    <row r="7492" spans="1:27" s="45" customFormat="1" x14ac:dyDescent="0.25">
      <c r="A7492" s="42"/>
      <c r="B7492" s="46"/>
      <c r="P7492" s="47"/>
      <c r="Q7492" s="47"/>
      <c r="R7492" s="47"/>
      <c r="S7492" s="47"/>
      <c r="T7492" s="47"/>
      <c r="U7492" s="47"/>
      <c r="V7492" s="47"/>
      <c r="W7492" s="47"/>
      <c r="X7492" s="47"/>
      <c r="Y7492" s="47"/>
      <c r="Z7492" s="47"/>
      <c r="AA7492" s="47"/>
    </row>
    <row r="7493" spans="1:27" s="45" customFormat="1" x14ac:dyDescent="0.25">
      <c r="A7493" s="42"/>
      <c r="B7493" s="46"/>
      <c r="P7493" s="47"/>
      <c r="Q7493" s="47"/>
      <c r="R7493" s="47"/>
      <c r="S7493" s="47"/>
      <c r="T7493" s="47"/>
      <c r="U7493" s="47"/>
      <c r="V7493" s="47"/>
      <c r="W7493" s="47"/>
      <c r="X7493" s="47"/>
      <c r="Y7493" s="47"/>
      <c r="Z7493" s="47"/>
      <c r="AA7493" s="47"/>
    </row>
    <row r="7494" spans="1:27" s="45" customFormat="1" x14ac:dyDescent="0.25">
      <c r="A7494" s="42"/>
      <c r="B7494" s="46"/>
      <c r="P7494" s="47"/>
      <c r="Q7494" s="47"/>
      <c r="R7494" s="47"/>
      <c r="S7494" s="47"/>
      <c r="T7494" s="47"/>
      <c r="U7494" s="47"/>
      <c r="V7494" s="47"/>
      <c r="W7494" s="47"/>
      <c r="X7494" s="47"/>
      <c r="Y7494" s="47"/>
      <c r="Z7494" s="47"/>
      <c r="AA7494" s="47"/>
    </row>
    <row r="7495" spans="1:27" s="45" customFormat="1" x14ac:dyDescent="0.25">
      <c r="A7495" s="42"/>
      <c r="B7495" s="46"/>
      <c r="P7495" s="47"/>
      <c r="Q7495" s="47"/>
      <c r="R7495" s="47"/>
      <c r="S7495" s="47"/>
      <c r="T7495" s="47"/>
      <c r="U7495" s="47"/>
      <c r="V7495" s="47"/>
      <c r="W7495" s="47"/>
      <c r="X7495" s="47"/>
      <c r="Y7495" s="47"/>
      <c r="Z7495" s="47"/>
      <c r="AA7495" s="47"/>
    </row>
    <row r="7496" spans="1:27" s="45" customFormat="1" x14ac:dyDescent="0.25">
      <c r="A7496" s="42"/>
      <c r="B7496" s="46"/>
      <c r="P7496" s="47"/>
      <c r="Q7496" s="47"/>
      <c r="R7496" s="47"/>
      <c r="S7496" s="47"/>
      <c r="T7496" s="47"/>
      <c r="U7496" s="47"/>
      <c r="V7496" s="47"/>
      <c r="W7496" s="47"/>
      <c r="X7496" s="47"/>
      <c r="Y7496" s="47"/>
      <c r="Z7496" s="47"/>
      <c r="AA7496" s="47"/>
    </row>
    <row r="7497" spans="1:27" s="45" customFormat="1" x14ac:dyDescent="0.25">
      <c r="A7497" s="42"/>
      <c r="B7497" s="46"/>
      <c r="P7497" s="47"/>
      <c r="Q7497" s="47"/>
      <c r="R7497" s="47"/>
      <c r="S7497" s="47"/>
      <c r="T7497" s="47"/>
      <c r="U7497" s="47"/>
      <c r="V7497" s="47"/>
      <c r="W7497" s="47"/>
      <c r="X7497" s="47"/>
      <c r="Y7497" s="47"/>
      <c r="Z7497" s="47"/>
      <c r="AA7497" s="47"/>
    </row>
    <row r="7498" spans="1:27" s="45" customFormat="1" x14ac:dyDescent="0.25">
      <c r="A7498" s="42"/>
      <c r="B7498" s="46"/>
      <c r="P7498" s="47"/>
      <c r="Q7498" s="47"/>
      <c r="R7498" s="47"/>
      <c r="S7498" s="47"/>
      <c r="T7498" s="47"/>
      <c r="U7498" s="47"/>
      <c r="V7498" s="47"/>
      <c r="W7498" s="47"/>
      <c r="X7498" s="47"/>
      <c r="Y7498" s="47"/>
      <c r="Z7498" s="47"/>
      <c r="AA7498" s="47"/>
    </row>
    <row r="7499" spans="1:27" s="45" customFormat="1" x14ac:dyDescent="0.25">
      <c r="A7499" s="42"/>
      <c r="B7499" s="46"/>
      <c r="P7499" s="47"/>
      <c r="Q7499" s="47"/>
      <c r="R7499" s="47"/>
      <c r="S7499" s="47"/>
      <c r="T7499" s="47"/>
      <c r="U7499" s="47"/>
      <c r="V7499" s="47"/>
      <c r="W7499" s="47"/>
      <c r="X7499" s="47"/>
      <c r="Y7499" s="47"/>
      <c r="Z7499" s="47"/>
      <c r="AA7499" s="47"/>
    </row>
    <row r="7500" spans="1:27" s="45" customFormat="1" x14ac:dyDescent="0.25">
      <c r="A7500" s="42"/>
      <c r="B7500" s="46"/>
      <c r="P7500" s="47"/>
      <c r="Q7500" s="47"/>
      <c r="R7500" s="47"/>
      <c r="S7500" s="47"/>
      <c r="T7500" s="47"/>
      <c r="U7500" s="47"/>
      <c r="V7500" s="47"/>
      <c r="W7500" s="47"/>
      <c r="X7500" s="47"/>
      <c r="Y7500" s="47"/>
      <c r="Z7500" s="47"/>
      <c r="AA7500" s="47"/>
    </row>
    <row r="7501" spans="1:27" s="45" customFormat="1" x14ac:dyDescent="0.25">
      <c r="A7501" s="42"/>
      <c r="B7501" s="46"/>
      <c r="P7501" s="47"/>
      <c r="Q7501" s="47"/>
      <c r="R7501" s="47"/>
      <c r="S7501" s="47"/>
      <c r="T7501" s="47"/>
      <c r="U7501" s="47"/>
      <c r="V7501" s="47"/>
      <c r="W7501" s="47"/>
      <c r="X7501" s="47"/>
      <c r="Y7501" s="47"/>
      <c r="Z7501" s="47"/>
      <c r="AA7501" s="47"/>
    </row>
    <row r="7502" spans="1:27" s="45" customFormat="1" x14ac:dyDescent="0.25">
      <c r="A7502" s="42"/>
      <c r="B7502" s="46"/>
      <c r="P7502" s="47"/>
      <c r="Q7502" s="47"/>
      <c r="R7502" s="47"/>
      <c r="S7502" s="47"/>
      <c r="T7502" s="47"/>
      <c r="U7502" s="47"/>
      <c r="V7502" s="47"/>
      <c r="W7502" s="47"/>
      <c r="X7502" s="47"/>
      <c r="Y7502" s="47"/>
      <c r="Z7502" s="47"/>
      <c r="AA7502" s="47"/>
    </row>
    <row r="7503" spans="1:27" s="45" customFormat="1" x14ac:dyDescent="0.25">
      <c r="A7503" s="42"/>
      <c r="B7503" s="46"/>
      <c r="P7503" s="47"/>
      <c r="Q7503" s="47"/>
      <c r="R7503" s="47"/>
      <c r="S7503" s="47"/>
      <c r="T7503" s="47"/>
      <c r="U7503" s="47"/>
      <c r="V7503" s="47"/>
      <c r="W7503" s="47"/>
      <c r="X7503" s="47"/>
      <c r="Y7503" s="47"/>
      <c r="Z7503" s="47"/>
      <c r="AA7503" s="47"/>
    </row>
  </sheetData>
  <autoFilter ref="C1:C7503"/>
  <sortState ref="A27:BN320">
    <sortCondition ref="A2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ENERO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2016-04-14T19:45:20Z</cp:lastPrinted>
  <dcterms:created xsi:type="dcterms:W3CDTF">2015-08-24T17:12:27Z</dcterms:created>
  <dcterms:modified xsi:type="dcterms:W3CDTF">2016-04-28T16:43:18Z</dcterms:modified>
</cp:coreProperties>
</file>